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13_ncr:1_{53928EF4-7C6C-4F0A-A089-B0EE4694D7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ño 20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2" l="1"/>
  <c r="D19" i="2"/>
  <c r="D18" i="2"/>
  <c r="D17" i="2"/>
  <c r="D16" i="2"/>
  <c r="D15" i="2"/>
  <c r="D14" i="2"/>
  <c r="D13" i="2"/>
  <c r="D12" i="2"/>
  <c r="D11" i="2"/>
  <c r="D10" i="2"/>
  <c r="B21" i="2"/>
  <c r="D9" i="2"/>
  <c r="C21" i="2" l="1"/>
  <c r="D21" i="2"/>
</calcChain>
</file>

<file path=xl/sharedStrings.xml><?xml version="1.0" encoding="utf-8"?>
<sst xmlns="http://schemas.openxmlformats.org/spreadsheetml/2006/main" count="22" uniqueCount="21">
  <si>
    <t>Carteras y Obligaciones Propias</t>
  </si>
  <si>
    <t>Por Cuenta de Clientes</t>
  </si>
  <si>
    <t>Superintendencia del Mercado de Valores</t>
  </si>
  <si>
    <t>Casas de Valores</t>
  </si>
  <si>
    <t>(en millones de dólares)</t>
  </si>
  <si>
    <t>Mes</t>
  </si>
  <si>
    <t>Total Transado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</si>
  <si>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</si>
  <si>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</si>
  <si>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</si>
  <si>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</si>
  <si>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</si>
  <si>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</si>
  <si>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</si>
  <si>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</si>
  <si>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</si>
  <si>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</si>
  <si>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</si>
  <si>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</si>
  <si>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Montos Transados Según Tipo de Cuenta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</si>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</sst>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_ ;_ * \-#,##0_ ;_ * &quot;-&quot;??_ ;_ @_ 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8"/>
      <color theme="3"/>
      <name val="Cambria"/>
      <family val="1"/>
      <scheme val="major"/>
    </font>
    <font>
      <sz val="13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4" fillId="2" borderId="0" xfId="1" applyNumberFormat="1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7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165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166" fontId="10" fillId="3" borderId="1" xfId="1" applyNumberFormat="1" applyFont="1" applyFill="1" applyBorder="1"/>
    <xf numFmtId="166" fontId="8" fillId="2" borderId="1" xfId="1" applyNumberFormat="1" applyFont="1" applyFill="1" applyBorder="1" applyAlignment="1">
      <alignment vertical="center"/>
    </xf>
    <xf numFmtId="166" fontId="9" fillId="0" borderId="0" xfId="1" applyNumberFormat="1" applyFont="1" applyAlignment="1"/>
    <xf numFmtId="166" fontId="8" fillId="2" borderId="1" xfId="1" applyNumberFormat="1" applyFont="1" applyFill="1" applyBorder="1" applyAlignment="1">
      <alignment vertical="center" wrapText="1"/>
    </xf>
    <xf numFmtId="166" fontId="8" fillId="2" borderId="1" xfId="1" applyNumberFormat="1" applyFont="1" applyFill="1" applyBorder="1" applyAlignment="1">
      <alignment horizontal="right" vertical="center"/>
    </xf>
    <xf numFmtId="166" fontId="8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" fontId="5" fillId="2" borderId="0" xfId="0" applyNumberFormat="1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zoomScale="120" zoomScaleNormal="120" workbookViewId="0">
      <selection activeCell="H24" sqref="H24"/>
    </sheetView>
  </sheetViews>
  <sheetFormatPr baseColWidth="10" defaultRowHeight="10.5" x14ac:dyDescent="0.25"/>
  <cols>
    <col min="1" max="1" width="21.28515625" style="1" customWidth="1"/>
    <col min="2" max="3" width="17.28515625" style="1" bestFit="1" customWidth="1"/>
    <col min="4" max="4" width="19" style="1" bestFit="1" customWidth="1"/>
    <col min="5" max="234" width="11.42578125" style="1"/>
    <col min="235" max="235" width="42.7109375" style="1" customWidth="1"/>
    <col min="236" max="249" width="13.7109375" style="1" customWidth="1"/>
    <col min="250" max="490" width="11.42578125" style="1"/>
    <col min="491" max="491" width="42.7109375" style="1" customWidth="1"/>
    <col min="492" max="505" width="13.7109375" style="1" customWidth="1"/>
    <col min="506" max="746" width="11.42578125" style="1"/>
    <col min="747" max="747" width="42.7109375" style="1" customWidth="1"/>
    <col min="748" max="761" width="13.7109375" style="1" customWidth="1"/>
    <col min="762" max="1002" width="11.42578125" style="1"/>
    <col min="1003" max="1003" width="42.7109375" style="1" customWidth="1"/>
    <col min="1004" max="1017" width="13.7109375" style="1" customWidth="1"/>
    <col min="1018" max="1258" width="11.42578125" style="1"/>
    <col min="1259" max="1259" width="42.7109375" style="1" customWidth="1"/>
    <col min="1260" max="1273" width="13.7109375" style="1" customWidth="1"/>
    <col min="1274" max="1514" width="11.42578125" style="1"/>
    <col min="1515" max="1515" width="42.7109375" style="1" customWidth="1"/>
    <col min="1516" max="1529" width="13.7109375" style="1" customWidth="1"/>
    <col min="1530" max="1770" width="11.42578125" style="1"/>
    <col min="1771" max="1771" width="42.7109375" style="1" customWidth="1"/>
    <col min="1772" max="1785" width="13.7109375" style="1" customWidth="1"/>
    <col min="1786" max="2026" width="11.42578125" style="1"/>
    <col min="2027" max="2027" width="42.7109375" style="1" customWidth="1"/>
    <col min="2028" max="2041" width="13.7109375" style="1" customWidth="1"/>
    <col min="2042" max="2282" width="11.42578125" style="1"/>
    <col min="2283" max="2283" width="42.7109375" style="1" customWidth="1"/>
    <col min="2284" max="2297" width="13.7109375" style="1" customWidth="1"/>
    <col min="2298" max="2538" width="11.42578125" style="1"/>
    <col min="2539" max="2539" width="42.7109375" style="1" customWidth="1"/>
    <col min="2540" max="2553" width="13.7109375" style="1" customWidth="1"/>
    <col min="2554" max="2794" width="11.42578125" style="1"/>
    <col min="2795" max="2795" width="42.7109375" style="1" customWidth="1"/>
    <col min="2796" max="2809" width="13.7109375" style="1" customWidth="1"/>
    <col min="2810" max="3050" width="11.42578125" style="1"/>
    <col min="3051" max="3051" width="42.7109375" style="1" customWidth="1"/>
    <col min="3052" max="3065" width="13.7109375" style="1" customWidth="1"/>
    <col min="3066" max="3306" width="11.42578125" style="1"/>
    <col min="3307" max="3307" width="42.7109375" style="1" customWidth="1"/>
    <col min="3308" max="3321" width="13.7109375" style="1" customWidth="1"/>
    <col min="3322" max="3562" width="11.42578125" style="1"/>
    <col min="3563" max="3563" width="42.7109375" style="1" customWidth="1"/>
    <col min="3564" max="3577" width="13.7109375" style="1" customWidth="1"/>
    <col min="3578" max="3818" width="11.42578125" style="1"/>
    <col min="3819" max="3819" width="42.7109375" style="1" customWidth="1"/>
    <col min="3820" max="3833" width="13.7109375" style="1" customWidth="1"/>
    <col min="3834" max="4074" width="11.42578125" style="1"/>
    <col min="4075" max="4075" width="42.7109375" style="1" customWidth="1"/>
    <col min="4076" max="4089" width="13.7109375" style="1" customWidth="1"/>
    <col min="4090" max="4330" width="11.42578125" style="1"/>
    <col min="4331" max="4331" width="42.7109375" style="1" customWidth="1"/>
    <col min="4332" max="4345" width="13.7109375" style="1" customWidth="1"/>
    <col min="4346" max="4586" width="11.42578125" style="1"/>
    <col min="4587" max="4587" width="42.7109375" style="1" customWidth="1"/>
    <col min="4588" max="4601" width="13.7109375" style="1" customWidth="1"/>
    <col min="4602" max="4842" width="11.42578125" style="1"/>
    <col min="4843" max="4843" width="42.7109375" style="1" customWidth="1"/>
    <col min="4844" max="4857" width="13.7109375" style="1" customWidth="1"/>
    <col min="4858" max="5098" width="11.42578125" style="1"/>
    <col min="5099" max="5099" width="42.7109375" style="1" customWidth="1"/>
    <col min="5100" max="5113" width="13.7109375" style="1" customWidth="1"/>
    <col min="5114" max="5354" width="11.42578125" style="1"/>
    <col min="5355" max="5355" width="42.7109375" style="1" customWidth="1"/>
    <col min="5356" max="5369" width="13.7109375" style="1" customWidth="1"/>
    <col min="5370" max="5610" width="11.42578125" style="1"/>
    <col min="5611" max="5611" width="42.7109375" style="1" customWidth="1"/>
    <col min="5612" max="5625" width="13.7109375" style="1" customWidth="1"/>
    <col min="5626" max="5866" width="11.42578125" style="1"/>
    <col min="5867" max="5867" width="42.7109375" style="1" customWidth="1"/>
    <col min="5868" max="5881" width="13.7109375" style="1" customWidth="1"/>
    <col min="5882" max="6122" width="11.42578125" style="1"/>
    <col min="6123" max="6123" width="42.7109375" style="1" customWidth="1"/>
    <col min="6124" max="6137" width="13.7109375" style="1" customWidth="1"/>
    <col min="6138" max="6378" width="11.42578125" style="1"/>
    <col min="6379" max="6379" width="42.7109375" style="1" customWidth="1"/>
    <col min="6380" max="6393" width="13.7109375" style="1" customWidth="1"/>
    <col min="6394" max="6634" width="11.42578125" style="1"/>
    <col min="6635" max="6635" width="42.7109375" style="1" customWidth="1"/>
    <col min="6636" max="6649" width="13.7109375" style="1" customWidth="1"/>
    <col min="6650" max="6890" width="11.42578125" style="1"/>
    <col min="6891" max="6891" width="42.7109375" style="1" customWidth="1"/>
    <col min="6892" max="6905" width="13.7109375" style="1" customWidth="1"/>
    <col min="6906" max="7146" width="11.42578125" style="1"/>
    <col min="7147" max="7147" width="42.7109375" style="1" customWidth="1"/>
    <col min="7148" max="7161" width="13.7109375" style="1" customWidth="1"/>
    <col min="7162" max="7402" width="11.42578125" style="1"/>
    <col min="7403" max="7403" width="42.7109375" style="1" customWidth="1"/>
    <col min="7404" max="7417" width="13.7109375" style="1" customWidth="1"/>
    <col min="7418" max="7658" width="11.42578125" style="1"/>
    <col min="7659" max="7659" width="42.7109375" style="1" customWidth="1"/>
    <col min="7660" max="7673" width="13.7109375" style="1" customWidth="1"/>
    <col min="7674" max="7914" width="11.42578125" style="1"/>
    <col min="7915" max="7915" width="42.7109375" style="1" customWidth="1"/>
    <col min="7916" max="7929" width="13.7109375" style="1" customWidth="1"/>
    <col min="7930" max="8170" width="11.42578125" style="1"/>
    <col min="8171" max="8171" width="42.7109375" style="1" customWidth="1"/>
    <col min="8172" max="8185" width="13.7109375" style="1" customWidth="1"/>
    <col min="8186" max="8426" width="11.42578125" style="1"/>
    <col min="8427" max="8427" width="42.7109375" style="1" customWidth="1"/>
    <col min="8428" max="8441" width="13.7109375" style="1" customWidth="1"/>
    <col min="8442" max="8682" width="11.42578125" style="1"/>
    <col min="8683" max="8683" width="42.7109375" style="1" customWidth="1"/>
    <col min="8684" max="8697" width="13.7109375" style="1" customWidth="1"/>
    <col min="8698" max="8938" width="11.42578125" style="1"/>
    <col min="8939" max="8939" width="42.7109375" style="1" customWidth="1"/>
    <col min="8940" max="8953" width="13.7109375" style="1" customWidth="1"/>
    <col min="8954" max="9194" width="11.42578125" style="1"/>
    <col min="9195" max="9195" width="42.7109375" style="1" customWidth="1"/>
    <col min="9196" max="9209" width="13.7109375" style="1" customWidth="1"/>
    <col min="9210" max="9450" width="11.42578125" style="1"/>
    <col min="9451" max="9451" width="42.7109375" style="1" customWidth="1"/>
    <col min="9452" max="9465" width="13.7109375" style="1" customWidth="1"/>
    <col min="9466" max="9706" width="11.42578125" style="1"/>
    <col min="9707" max="9707" width="42.7109375" style="1" customWidth="1"/>
    <col min="9708" max="9721" width="13.7109375" style="1" customWidth="1"/>
    <col min="9722" max="9962" width="11.42578125" style="1"/>
    <col min="9963" max="9963" width="42.7109375" style="1" customWidth="1"/>
    <col min="9964" max="9977" width="13.7109375" style="1" customWidth="1"/>
    <col min="9978" max="10218" width="11.42578125" style="1"/>
    <col min="10219" max="10219" width="42.7109375" style="1" customWidth="1"/>
    <col min="10220" max="10233" width="13.7109375" style="1" customWidth="1"/>
    <col min="10234" max="10474" width="11.42578125" style="1"/>
    <col min="10475" max="10475" width="42.7109375" style="1" customWidth="1"/>
    <col min="10476" max="10489" width="13.7109375" style="1" customWidth="1"/>
    <col min="10490" max="10730" width="11.42578125" style="1"/>
    <col min="10731" max="10731" width="42.7109375" style="1" customWidth="1"/>
    <col min="10732" max="10745" width="13.7109375" style="1" customWidth="1"/>
    <col min="10746" max="10986" width="11.42578125" style="1"/>
    <col min="10987" max="10987" width="42.7109375" style="1" customWidth="1"/>
    <col min="10988" max="11001" width="13.7109375" style="1" customWidth="1"/>
    <col min="11002" max="11242" width="11.42578125" style="1"/>
    <col min="11243" max="11243" width="42.7109375" style="1" customWidth="1"/>
    <col min="11244" max="11257" width="13.7109375" style="1" customWidth="1"/>
    <col min="11258" max="11498" width="11.42578125" style="1"/>
    <col min="11499" max="11499" width="42.7109375" style="1" customWidth="1"/>
    <col min="11500" max="11513" width="13.7109375" style="1" customWidth="1"/>
    <col min="11514" max="11754" width="11.42578125" style="1"/>
    <col min="11755" max="11755" width="42.7109375" style="1" customWidth="1"/>
    <col min="11756" max="11769" width="13.7109375" style="1" customWidth="1"/>
    <col min="11770" max="12010" width="11.42578125" style="1"/>
    <col min="12011" max="12011" width="42.7109375" style="1" customWidth="1"/>
    <col min="12012" max="12025" width="13.7109375" style="1" customWidth="1"/>
    <col min="12026" max="12266" width="11.42578125" style="1"/>
    <col min="12267" max="12267" width="42.7109375" style="1" customWidth="1"/>
    <col min="12268" max="12281" width="13.7109375" style="1" customWidth="1"/>
    <col min="12282" max="12522" width="11.42578125" style="1"/>
    <col min="12523" max="12523" width="42.7109375" style="1" customWidth="1"/>
    <col min="12524" max="12537" width="13.7109375" style="1" customWidth="1"/>
    <col min="12538" max="12778" width="11.42578125" style="1"/>
    <col min="12779" max="12779" width="42.7109375" style="1" customWidth="1"/>
    <col min="12780" max="12793" width="13.7109375" style="1" customWidth="1"/>
    <col min="12794" max="13034" width="11.42578125" style="1"/>
    <col min="13035" max="13035" width="42.7109375" style="1" customWidth="1"/>
    <col min="13036" max="13049" width="13.7109375" style="1" customWidth="1"/>
    <col min="13050" max="13290" width="11.42578125" style="1"/>
    <col min="13291" max="13291" width="42.7109375" style="1" customWidth="1"/>
    <col min="13292" max="13305" width="13.7109375" style="1" customWidth="1"/>
    <col min="13306" max="13546" width="11.42578125" style="1"/>
    <col min="13547" max="13547" width="42.7109375" style="1" customWidth="1"/>
    <col min="13548" max="13561" width="13.7109375" style="1" customWidth="1"/>
    <col min="13562" max="13802" width="11.42578125" style="1"/>
    <col min="13803" max="13803" width="42.7109375" style="1" customWidth="1"/>
    <col min="13804" max="13817" width="13.7109375" style="1" customWidth="1"/>
    <col min="13818" max="14058" width="11.42578125" style="1"/>
    <col min="14059" max="14059" width="42.7109375" style="1" customWidth="1"/>
    <col min="14060" max="14073" width="13.7109375" style="1" customWidth="1"/>
    <col min="14074" max="14314" width="11.42578125" style="1"/>
    <col min="14315" max="14315" width="42.7109375" style="1" customWidth="1"/>
    <col min="14316" max="14329" width="13.7109375" style="1" customWidth="1"/>
    <col min="14330" max="14570" width="11.42578125" style="1"/>
    <col min="14571" max="14571" width="42.7109375" style="1" customWidth="1"/>
    <col min="14572" max="14585" width="13.7109375" style="1" customWidth="1"/>
    <col min="14586" max="14826" width="11.42578125" style="1"/>
    <col min="14827" max="14827" width="42.7109375" style="1" customWidth="1"/>
    <col min="14828" max="14841" width="13.7109375" style="1" customWidth="1"/>
    <col min="14842" max="15082" width="11.42578125" style="1"/>
    <col min="15083" max="15083" width="42.7109375" style="1" customWidth="1"/>
    <col min="15084" max="15097" width="13.7109375" style="1" customWidth="1"/>
    <col min="15098" max="15338" width="11.42578125" style="1"/>
    <col min="15339" max="15339" width="42.7109375" style="1" customWidth="1"/>
    <col min="15340" max="15353" width="13.7109375" style="1" customWidth="1"/>
    <col min="15354" max="15594" width="11.42578125" style="1"/>
    <col min="15595" max="15595" width="42.7109375" style="1" customWidth="1"/>
    <col min="15596" max="15609" width="13.7109375" style="1" customWidth="1"/>
    <col min="15610" max="15850" width="11.42578125" style="1"/>
    <col min="15851" max="15851" width="42.7109375" style="1" customWidth="1"/>
    <col min="15852" max="15865" width="13.7109375" style="1" customWidth="1"/>
    <col min="15866" max="16106" width="11.42578125" style="1"/>
    <col min="16107" max="16107" width="42.7109375" style="1" customWidth="1"/>
    <col min="16108" max="16121" width="13.7109375" style="1" customWidth="1"/>
    <col min="16122" max="16384" width="11.42578125" style="1"/>
  </cols>
  <sheetData>
    <row r="1" spans="1:4" ht="18" x14ac:dyDescent="0.25">
      <c r="A1" s="19" t="s">
        <v>2</v>
      </c>
      <c r="B1" s="19"/>
      <c r="C1" s="19"/>
      <c r="D1" s="19"/>
    </row>
    <row r="2" spans="1:4" ht="16.5" x14ac:dyDescent="0.25">
      <c r="A2" s="20" t="s">
        <v>3</v>
      </c>
      <c r="B2" s="20"/>
      <c r="C2" s="20"/>
      <c r="D2" s="20"/>
    </row>
    <row r="3" spans="1:4" ht="16.5" x14ac:dyDescent="0.25">
      <c r="A3" s="21" t="s">
        <v>19</v>
      </c>
      <c r="B3" s="21"/>
      <c r="C3" s="21"/>
      <c r="D3" s="21"/>
    </row>
    <row r="4" spans="1:4" ht="16.5" x14ac:dyDescent="0.25">
      <c r="A4" s="21" t="s">
        <v>20</v>
      </c>
      <c r="B4" s="21"/>
      <c r="C4" s="21"/>
      <c r="D4" s="21"/>
    </row>
    <row r="5" spans="1:4" ht="16.5" x14ac:dyDescent="0.25">
      <c r="A5" s="20" t="s">
        <v>4</v>
      </c>
      <c r="B5" s="20"/>
      <c r="C5" s="20"/>
      <c r="D5" s="20"/>
    </row>
    <row r="6" spans="1:4" x14ac:dyDescent="0.25">
      <c r="A6" s="2"/>
      <c r="B6" s="3"/>
      <c r="C6" s="3"/>
      <c r="D6" s="4"/>
    </row>
    <row r="7" spans="1:4" x14ac:dyDescent="0.25">
      <c r="C7" s="4"/>
      <c r="D7" s="4"/>
    </row>
    <row r="8" spans="1:4" s="6" customFormat="1" ht="47.25" x14ac:dyDescent="0.25">
      <c r="A8" s="5" t="s">
        <v>5</v>
      </c>
      <c r="B8" s="9" t="s">
        <v>0</v>
      </c>
      <c r="C8" s="10" t="s">
        <v>1</v>
      </c>
      <c r="D8" s="11" t="s">
        <v>6</v>
      </c>
    </row>
    <row r="9" spans="1:4" s="6" customFormat="1" ht="15.75" x14ac:dyDescent="0.25">
      <c r="A9" s="8" t="s">
        <v>7</v>
      </c>
      <c r="B9" s="14">
        <v>2117.7760348900001</v>
      </c>
      <c r="C9" s="15">
        <v>4752</v>
      </c>
      <c r="D9" s="14">
        <f>SUM(B9:C9)</f>
        <v>6869.7760348900001</v>
      </c>
    </row>
    <row r="10" spans="1:4" s="6" customFormat="1" ht="15.75" x14ac:dyDescent="0.25">
      <c r="A10" s="8" t="s">
        <v>8</v>
      </c>
      <c r="B10" s="16">
        <v>1013.8</v>
      </c>
      <c r="C10" s="16">
        <v>4943.3</v>
      </c>
      <c r="D10" s="14">
        <f>SUM(B10:C10)</f>
        <v>5957.1</v>
      </c>
    </row>
    <row r="11" spans="1:4" s="6" customFormat="1" ht="15.75" x14ac:dyDescent="0.25">
      <c r="A11" s="8" t="s">
        <v>9</v>
      </c>
      <c r="B11" s="14">
        <v>1861</v>
      </c>
      <c r="C11" s="14">
        <v>4846</v>
      </c>
      <c r="D11" s="14">
        <f>SUM(B11:C11)</f>
        <v>6707</v>
      </c>
    </row>
    <row r="12" spans="1:4" s="6" customFormat="1" ht="15.75" x14ac:dyDescent="0.25">
      <c r="A12" s="8" t="s">
        <v>10</v>
      </c>
      <c r="B12" s="17">
        <v>1451</v>
      </c>
      <c r="C12" s="17">
        <v>4603</v>
      </c>
      <c r="D12" s="17">
        <f>SUM(B12:C12)</f>
        <v>6054</v>
      </c>
    </row>
    <row r="13" spans="1:4" s="6" customFormat="1" ht="15.75" x14ac:dyDescent="0.25">
      <c r="A13" s="8" t="s">
        <v>11</v>
      </c>
      <c r="B13" s="17">
        <v>1153</v>
      </c>
      <c r="C13" s="17">
        <v>5308</v>
      </c>
      <c r="D13" s="17">
        <f>+C13+B13</f>
        <v>6461</v>
      </c>
    </row>
    <row r="14" spans="1:4" s="6" customFormat="1" ht="15.75" x14ac:dyDescent="0.25">
      <c r="A14" s="8" t="s">
        <v>12</v>
      </c>
      <c r="B14" s="17">
        <v>2164</v>
      </c>
      <c r="C14" s="17">
        <v>7844</v>
      </c>
      <c r="D14" s="17">
        <f>+C14+B14</f>
        <v>10008</v>
      </c>
    </row>
    <row r="15" spans="1:4" s="6" customFormat="1" ht="15.75" x14ac:dyDescent="0.25">
      <c r="A15" s="8" t="s">
        <v>13</v>
      </c>
      <c r="B15" s="17">
        <v>1243</v>
      </c>
      <c r="C15" s="17">
        <v>4482</v>
      </c>
      <c r="D15" s="17">
        <f>SUM(B15:C15)</f>
        <v>5725</v>
      </c>
    </row>
    <row r="16" spans="1:4" s="6" customFormat="1" ht="15.75" x14ac:dyDescent="0.25">
      <c r="A16" s="8" t="s">
        <v>14</v>
      </c>
      <c r="B16" s="17">
        <v>1554.9</v>
      </c>
      <c r="C16" s="17">
        <v>8171.1</v>
      </c>
      <c r="D16" s="17">
        <f>SUM(B16:C16)</f>
        <v>9726</v>
      </c>
    </row>
    <row r="17" spans="1:4" s="6" customFormat="1" ht="15.75" x14ac:dyDescent="0.25">
      <c r="A17" s="8" t="s">
        <v>15</v>
      </c>
      <c r="B17" s="17">
        <v>1626</v>
      </c>
      <c r="C17" s="17">
        <v>4306</v>
      </c>
      <c r="D17" s="17">
        <f>SUM(B17:C17)</f>
        <v>5932</v>
      </c>
    </row>
    <row r="18" spans="1:4" s="6" customFormat="1" ht="15.75" x14ac:dyDescent="0.25">
      <c r="A18" s="8" t="s">
        <v>16</v>
      </c>
      <c r="B18" s="18">
        <v>1780</v>
      </c>
      <c r="C18" s="18">
        <v>4956</v>
      </c>
      <c r="D18" s="18">
        <f>SUM(B18:C18)</f>
        <v>6736</v>
      </c>
    </row>
    <row r="19" spans="1:4" s="6" customFormat="1" ht="15.75" x14ac:dyDescent="0.25">
      <c r="A19" s="8" t="s">
        <v>17</v>
      </c>
      <c r="B19" s="17">
        <v>1300</v>
      </c>
      <c r="C19" s="17">
        <v>4185</v>
      </c>
      <c r="D19" s="17">
        <f>SUM(B19:C19)</f>
        <v>5485</v>
      </c>
    </row>
    <row r="20" spans="1:4" s="6" customFormat="1" ht="15.75" x14ac:dyDescent="0.25">
      <c r="A20" s="8" t="s">
        <v>18</v>
      </c>
      <c r="B20" s="17">
        <v>2049</v>
      </c>
      <c r="C20" s="17">
        <v>5601</v>
      </c>
      <c r="D20" s="17">
        <f>SUM(B20:C20)</f>
        <v>7650</v>
      </c>
    </row>
    <row r="21" spans="1:4" s="6" customFormat="1" ht="17.25" x14ac:dyDescent="0.3">
      <c r="A21" s="7" t="s">
        <v>6</v>
      </c>
      <c r="B21" s="13">
        <f>SUM(B9:B20)</f>
        <v>19313.476034890002</v>
      </c>
      <c r="C21" s="13">
        <f t="shared" ref="C21" si="0">SUM(C9:C20)</f>
        <v>63997.4</v>
      </c>
      <c r="D21" s="13">
        <f>SUM(D9:D20)</f>
        <v>83310.876034889996</v>
      </c>
    </row>
    <row r="22" spans="1:4" x14ac:dyDescent="0.25">
      <c r="A22" s="12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Año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2022-03-28T20:21:09Z</cp:lastPrinted>
  <dcterms:created xsi:type="dcterms:W3CDTF">2017-11-08T22:43:07Z</dcterms:created>
  <dcterms:modified xsi:type="dcterms:W3CDTF">2022-03-28T20:33:41Z</dcterms:modified>
</cp:coreProperties>
</file>