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8505"/>
  </bookViews>
  <sheets>
    <sheet name="Asesores de Inversión" sheetId="2" r:id="rId1"/>
  </sheets>
  <calcPr calcId="145621"/>
</workbook>
</file>

<file path=xl/calcChain.xml><?xml version="1.0" encoding="utf-8"?>
<calcChain xmlns="http://schemas.openxmlformats.org/spreadsheetml/2006/main">
  <c r="F243" i="2" l="1"/>
  <c r="G45" i="2"/>
  <c r="H45" i="2"/>
  <c r="I45" i="2"/>
  <c r="D237" i="2"/>
  <c r="E237" i="2"/>
  <c r="F237" i="2"/>
  <c r="G237" i="2"/>
  <c r="H237" i="2"/>
  <c r="D190" i="2"/>
  <c r="E190" i="2"/>
  <c r="F190" i="2"/>
  <c r="G190" i="2"/>
  <c r="H190" i="2"/>
  <c r="D123" i="2"/>
  <c r="E123" i="2"/>
  <c r="F123" i="2"/>
  <c r="G123" i="2"/>
  <c r="H123" i="2"/>
  <c r="D91" i="2"/>
  <c r="E91" i="2"/>
  <c r="G91" i="2"/>
  <c r="H91" i="2"/>
  <c r="D72" i="2"/>
  <c r="E72" i="2"/>
  <c r="F72" i="2"/>
  <c r="G72" i="2"/>
  <c r="H72" i="2"/>
  <c r="D45" i="2"/>
  <c r="E45" i="2"/>
  <c r="F45" i="2"/>
  <c r="J45" i="2"/>
  <c r="K45" i="2"/>
  <c r="L45" i="2"/>
  <c r="M45" i="2"/>
  <c r="O45" i="2"/>
  <c r="C45" i="2"/>
  <c r="D238" i="2" l="1"/>
  <c r="G238" i="2"/>
  <c r="H238" i="2"/>
  <c r="F247" i="2" s="1"/>
  <c r="E238" i="2"/>
  <c r="F246" i="2" l="1"/>
  <c r="F244" i="2"/>
  <c r="O72" i="2" l="1"/>
  <c r="O91" i="2"/>
  <c r="O123" i="2"/>
  <c r="O190" i="2"/>
  <c r="O237" i="2"/>
  <c r="I237" i="2"/>
  <c r="J237" i="2"/>
  <c r="K237" i="2"/>
  <c r="L237" i="2"/>
  <c r="M237" i="2"/>
  <c r="I190" i="2"/>
  <c r="J190" i="2"/>
  <c r="K190" i="2"/>
  <c r="L190" i="2"/>
  <c r="M190" i="2"/>
  <c r="I123" i="2"/>
  <c r="J123" i="2"/>
  <c r="K123" i="2"/>
  <c r="L123" i="2"/>
  <c r="M123" i="2"/>
  <c r="I91" i="2"/>
  <c r="J91" i="2"/>
  <c r="K91" i="2"/>
  <c r="L91" i="2"/>
  <c r="M91" i="2"/>
  <c r="I72" i="2"/>
  <c r="J72" i="2"/>
  <c r="K72" i="2"/>
  <c r="L72" i="2"/>
  <c r="M72" i="2"/>
  <c r="C237" i="2"/>
  <c r="C123" i="2"/>
  <c r="C190" i="2"/>
  <c r="F73" i="2"/>
  <c r="F91" i="2" s="1"/>
  <c r="F238" i="2" s="1"/>
  <c r="C72" i="2"/>
  <c r="C73" i="2" s="1"/>
  <c r="C91" i="2" s="1"/>
  <c r="F245" i="2" l="1"/>
  <c r="F248" i="2" s="1"/>
  <c r="F249" i="2"/>
  <c r="K238" i="2"/>
  <c r="L238" i="2"/>
  <c r="J238" i="2"/>
  <c r="I238" i="2"/>
  <c r="O238" i="2"/>
  <c r="C238" i="2"/>
  <c r="M238" i="2"/>
</calcChain>
</file>

<file path=xl/sharedStrings.xml><?xml version="1.0" encoding="utf-8"?>
<sst xmlns="http://schemas.openxmlformats.org/spreadsheetml/2006/main" count="459" uniqueCount="459">
  <si>
    <t>Andorra</t>
  </si>
  <si>
    <t>Austria</t>
  </si>
  <si>
    <t>Estonia</t>
  </si>
  <si>
    <t>Liechtenstein</t>
  </si>
  <si>
    <t>Malta</t>
  </si>
  <si>
    <t>San Marino</t>
  </si>
  <si>
    <t>Aruba</t>
  </si>
  <si>
    <t>Bahamas</t>
  </si>
  <si>
    <t>Barbados</t>
  </si>
  <si>
    <t>Gibraltar</t>
  </si>
  <si>
    <t>Guernsey</t>
  </si>
  <si>
    <t>Hong Kong SAR</t>
  </si>
  <si>
    <t>Samoa</t>
  </si>
  <si>
    <t>Sint Maarten</t>
  </si>
  <si>
    <t>Vanuatu</t>
  </si>
  <si>
    <t>Albania</t>
  </si>
  <si>
    <t>Bulgaria</t>
  </si>
  <si>
    <t>Montenegro</t>
  </si>
  <si>
    <t>Serbia</t>
  </si>
  <si>
    <t>Argentina</t>
  </si>
  <si>
    <t>Bolivia</t>
  </si>
  <si>
    <t>Bonaire, Saint Eustatius and Saba</t>
  </si>
  <si>
    <t>Chile</t>
  </si>
  <si>
    <t>Colombia</t>
  </si>
  <si>
    <t>Costa Rica</t>
  </si>
  <si>
    <t>Cuba</t>
  </si>
  <si>
    <t>Dominica</t>
  </si>
  <si>
    <t xml:space="preserve">Ecuador  </t>
  </si>
  <si>
    <t>El Salvador</t>
  </si>
  <si>
    <t>Falkland Islands</t>
  </si>
  <si>
    <t>Grenada</t>
  </si>
  <si>
    <t>Guatemala</t>
  </si>
  <si>
    <t>Guyana</t>
  </si>
  <si>
    <t>Honduras</t>
  </si>
  <si>
    <t>Jamaica</t>
  </si>
  <si>
    <t>Nicaragua</t>
  </si>
  <si>
    <t>Paraguay</t>
  </si>
  <si>
    <t>St. Lucia</t>
  </si>
  <si>
    <t>Suriname</t>
  </si>
  <si>
    <t xml:space="preserve">Trinidad and Tobago  </t>
  </si>
  <si>
    <t>Turks and Caicos</t>
  </si>
  <si>
    <t>Uruguay</t>
  </si>
  <si>
    <t xml:space="preserve">Venezuela  </t>
  </si>
  <si>
    <t>Angola</t>
  </si>
  <si>
    <t>Botswana</t>
  </si>
  <si>
    <t>Burundi</t>
  </si>
  <si>
    <t>Chad</t>
  </si>
  <si>
    <t>Congo</t>
  </si>
  <si>
    <t>Côte d'Ivoire</t>
  </si>
  <si>
    <t>Djibouti</t>
  </si>
  <si>
    <t>Gambia</t>
  </si>
  <si>
    <t>Ghana</t>
  </si>
  <si>
    <t>Guinea</t>
  </si>
  <si>
    <t>Guinea-Bissau</t>
  </si>
  <si>
    <t>Israel</t>
  </si>
  <si>
    <t>Liberia</t>
  </si>
  <si>
    <t>Madagascar</t>
  </si>
  <si>
    <t>Malawi</t>
  </si>
  <si>
    <t>Mauritania</t>
  </si>
  <si>
    <t>Mozambique</t>
  </si>
  <si>
    <t>Namibia</t>
  </si>
  <si>
    <t>Senegal</t>
  </si>
  <si>
    <t>Seychelles</t>
  </si>
  <si>
    <t>Somalia</t>
  </si>
  <si>
    <t>Tanzania</t>
  </si>
  <si>
    <t>Togo</t>
  </si>
  <si>
    <t>Uganda</t>
  </si>
  <si>
    <t>Yemen</t>
  </si>
  <si>
    <t>Zambia</t>
  </si>
  <si>
    <t>Bangladesh</t>
  </si>
  <si>
    <t>China</t>
  </si>
  <si>
    <t>Fiji</t>
  </si>
  <si>
    <t>India</t>
  </si>
  <si>
    <t>Indonesia</t>
  </si>
  <si>
    <t>Laos</t>
  </si>
  <si>
    <t>Micronesia</t>
  </si>
  <si>
    <t>Mongolia</t>
  </si>
  <si>
    <t>Nauru</t>
  </si>
  <si>
    <t>Nepal</t>
  </si>
  <si>
    <t>Palau</t>
  </si>
  <si>
    <t>Sri Lanka</t>
  </si>
  <si>
    <t>Timor Leste</t>
  </si>
  <si>
    <t>Tonga</t>
  </si>
  <si>
    <t>Vietnam</t>
  </si>
  <si>
    <t xml:space="preserve">St. Vincent </t>
  </si>
  <si>
    <t>St. Kitts - Nevis</t>
  </si>
  <si>
    <t>Superintendencia Del Mercado de Valores</t>
  </si>
  <si>
    <t>Código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</si>
  <si>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</si>
  <si>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</si>
  <si>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</si>
  <si>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</si>
  <si>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</si>
  <si>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</si>
  <si>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</si>
  <si>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</si>
  <si>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</si>
  <si>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</si>
  <si>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</si>
  <si>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</si>
  <si>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</si>
  <si>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</si>
  <si>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</si>
  <si>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</si>
  <si>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</si>
  <si>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</si>
  <si>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</si>
  <si>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</si>
  <si>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</si>
  <si>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</si>
  <si>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</si>
  <si>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</si>
  <si>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</si>
  <si>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</si>
  <si>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</si>
  <si>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</si>
  <si>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</si>
  <si>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</si>
  <si>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</si>
  <si>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</si>
  <si>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</si>
  <si>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</si>
  <si>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</si>
  <si>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</si>
  <si>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</si>
  <si>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</si>
  <si>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</si>
  <si>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</si>
  <si>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</si>
  <si>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</si>
  <si>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</si>
  <si>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</si>
  <si>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</si>
  <si>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</si>
  <si>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</si>
  <si>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</si>
  <si>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</si>
  <si>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</si>
  <si>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</si>
  <si>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</si>
  <si>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</si>
  <si>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</si>
  <si>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</si>
  <si>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</si>
  <si>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</si>
  <si>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</si>
  <si>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</si>
  <si>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</si>
  <si>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</si>
  <si>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</si>
  <si>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</si>
  <si>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</si>
  <si>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</si>
  <si>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</si>
  <si>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</si>
  <si>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</si>
  <si>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</si>
  <si>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</si>
  <si>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</si>
  <si>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</si>
  <si>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</si>
  <si>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</si>
  <si>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</si>
  <si>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</si>
  <si>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</si>
  <si>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</si>
  <si>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</si>
  <si>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</si>
  <si>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</si>
  <si>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</si>
  <si>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</si>
  <si>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</si>
  <si>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</si>
  <si>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</si>
  <si>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</si>
  <si>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</si>
  <si>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</si>
  <si>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</si>
  <si>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</si>
  <si>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</si>
  <si>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</si>
  <si>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</si>
  <si>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</si>
  <si>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</si>
  <si>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</si>
  <si>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</si>
  <si>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</si>
  <si>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</si>
  <si>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</si>
  <si>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</si>
  <si>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</si>
  <si>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</si>
  <si>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</si>
  <si>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</si>
  <si>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</si>
  <si>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</si>
  <si>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</si>
  <si>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</si>
  <si>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</si>
  <si>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</si>
  <si>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</si>
  <si>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</si>
  <si>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</si>
  <si>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</si>
  <si>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</si>
  <si>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</si>
  <si>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</si>
  <si>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</si>
  <si>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</si>
  <si>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</si>
  <si>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</si>
  <si>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</si>
  <si>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</si>
  <si>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</si>
  <si>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</si>
  <si>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</si>
  <si>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</si>
  <si>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</si>
  <si>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</si>
  <si>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</si>
  <si>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</si>
  <si>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</si>
  <si>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</si>
  <si>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</si>
  <si>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</si>
  <si>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</si>
  <si>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</si>
  <si>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</si>
  <si>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</si>
  <si>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</si>
  <si>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</si>
  <si>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</si>
  <si>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</si>
  <si>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</si>
  <si>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</si>
  <si>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</si>
  <si>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</si>
  <si>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</si>
  <si>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</si>
  <si>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</si>
  <si>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</si>
  <si>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</si>
  <si>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</si>
  <si>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</si>
  <si>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</si>
  <si>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</si>
  <si>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</si>
  <si>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</si>
  <si>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</si>
  <si>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</si>
  <si>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</si>
  <si>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</si>
  <si>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</si>
  <si>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</si>
  <si>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</si>
  <si>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</si>
  <si>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</si>
  <si>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</si>
  <si>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</si>
  <si>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</si>
  <si>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</si>
  <si>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</si>
  <si>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</si>
  <si>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</si>
  <si>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</si>
  <si>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</si>
  <si>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</si>
  <si>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</si>
  <si>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</si>
  <si>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</si>
  <si>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</si>
  <si>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</si>
  <si>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186</t>
  </si>
  <si>
    <t>185</t>
  </si>
  <si>
    <t>187</t>
  </si>
  <si>
    <t>188</t>
  </si>
  <si>
    <t>189</t>
  </si>
  <si>
    <t>190</t>
  </si>
  <si>
    <t>Dinamarca</t>
  </si>
  <si>
    <t>Alemania</t>
  </si>
  <si>
    <t>Grecia</t>
  </si>
  <si>
    <t>Irlanda</t>
  </si>
  <si>
    <t>Italia</t>
  </si>
  <si>
    <t>Luxemburgo</t>
  </si>
  <si>
    <t>Holanda</t>
  </si>
  <si>
    <t>Noruega</t>
  </si>
  <si>
    <t>España</t>
  </si>
  <si>
    <t>Suiza</t>
  </si>
  <si>
    <t>Reino Unido</t>
  </si>
  <si>
    <t>Vaticano</t>
  </si>
  <si>
    <t>Nueva Zelanda</t>
  </si>
  <si>
    <t>OCDE</t>
  </si>
  <si>
    <t>Chipre</t>
  </si>
  <si>
    <t>Islas Feroe</t>
  </si>
  <si>
    <t>Finlandia</t>
  </si>
  <si>
    <t>Francia (INCLUYE Guayana Francesa, Territorios Australes Franceses, Guadalupe, Martinica, Mayotte, Mónaco, Reunión y San Pedro y Miquelón)</t>
  </si>
  <si>
    <t>Groenlandia</t>
  </si>
  <si>
    <t>Islandia</t>
  </si>
  <si>
    <t>Portugal</t>
  </si>
  <si>
    <t>Eslovaquia</t>
  </si>
  <si>
    <t>Eslovenia</t>
  </si>
  <si>
    <t>Estados Unidos de América (INCLUYE Samoa Americana, Guam, Islas Midway, Islas Marianas del Norte, Puerto Rico, Islas Vírgenes de los EE.UU. y las Islas Wake)</t>
  </si>
  <si>
    <t>Australia</t>
  </si>
  <si>
    <t>Islas Vírgenes Británicas</t>
  </si>
  <si>
    <t>Anguila</t>
  </si>
  <si>
    <t>Antigua y Barbuda</t>
  </si>
  <si>
    <t>Bahréin</t>
  </si>
  <si>
    <t>Bermudas</t>
  </si>
  <si>
    <t>Islas Caimán</t>
  </si>
  <si>
    <t>jersey</t>
  </si>
  <si>
    <t>Líbano</t>
  </si>
  <si>
    <t>Mauricio</t>
  </si>
  <si>
    <t>Montserrat y San Cristóbal</t>
  </si>
  <si>
    <t>Antillas Neerlandesas</t>
  </si>
  <si>
    <t>Panamá</t>
  </si>
  <si>
    <t>Singapur</t>
  </si>
  <si>
    <t>Macao</t>
  </si>
  <si>
    <t>Europa</t>
  </si>
  <si>
    <t xml:space="preserve">Centros Offshore </t>
  </si>
  <si>
    <t>Belice</t>
  </si>
  <si>
    <t>Brasil</t>
  </si>
  <si>
    <t>Bielorrusia</t>
  </si>
  <si>
    <t>Bosnia y Herzegovina</t>
  </si>
  <si>
    <t>Croacia</t>
  </si>
  <si>
    <t>República Checa</t>
  </si>
  <si>
    <t>Hungría</t>
  </si>
  <si>
    <t>Letonia</t>
  </si>
  <si>
    <t>Lituania</t>
  </si>
  <si>
    <t>Macedonia</t>
  </si>
  <si>
    <t>Moldavia</t>
  </si>
  <si>
    <t>Polonia</t>
  </si>
  <si>
    <t>Rumania</t>
  </si>
  <si>
    <t>Rusia</t>
  </si>
  <si>
    <t>Turquía</t>
  </si>
  <si>
    <t>Ucrania</t>
  </si>
  <si>
    <t>Argelia</t>
  </si>
  <si>
    <t>Burkina Faso</t>
  </si>
  <si>
    <t>Camerún</t>
  </si>
  <si>
    <t>Cabo Verde</t>
  </si>
  <si>
    <t>República Centroafricana</t>
  </si>
  <si>
    <t>Comoras</t>
  </si>
  <si>
    <t>República Democrática del Congo</t>
  </si>
  <si>
    <t>Egipto</t>
  </si>
  <si>
    <t>Guinea Ecuatorial</t>
  </si>
  <si>
    <t>Eritrea</t>
  </si>
  <si>
    <t>Etiopía</t>
  </si>
  <si>
    <t>Gabón</t>
  </si>
  <si>
    <t>Irán</t>
  </si>
  <si>
    <t>Irak</t>
  </si>
  <si>
    <t>Jordania</t>
  </si>
  <si>
    <t>Kenia</t>
  </si>
  <si>
    <t>Kuwait</t>
  </si>
  <si>
    <t>Lesoto</t>
  </si>
  <si>
    <t>Libia</t>
  </si>
  <si>
    <t>Malí</t>
  </si>
  <si>
    <t>Marruecos</t>
  </si>
  <si>
    <t>Níger</t>
  </si>
  <si>
    <t>Nigeria</t>
  </si>
  <si>
    <t>Omán</t>
  </si>
  <si>
    <t>Territorio Palestino</t>
  </si>
  <si>
    <t>Katar</t>
  </si>
  <si>
    <t>Ruanda</t>
  </si>
  <si>
    <t>Santo Tomé y Príncipe</t>
  </si>
  <si>
    <t>Arabia Saudita</t>
  </si>
  <si>
    <t>Sierra Leona</t>
  </si>
  <si>
    <t>Sudáfrica</t>
  </si>
  <si>
    <t>Sudán del Sur</t>
  </si>
  <si>
    <t>St. Helena</t>
  </si>
  <si>
    <t>Sudán</t>
  </si>
  <si>
    <t>Swazilandia</t>
  </si>
  <si>
    <t>Siria</t>
  </si>
  <si>
    <t>Túnez</t>
  </si>
  <si>
    <t>Emiratos Árabes Unidos</t>
  </si>
  <si>
    <t>Zimbabue</t>
  </si>
  <si>
    <t>Afganistán</t>
  </si>
  <si>
    <t>Armenia</t>
  </si>
  <si>
    <t>Azerbaiyán</t>
  </si>
  <si>
    <t>Bután</t>
  </si>
  <si>
    <t>Territorios Británicos de Ultramar</t>
  </si>
  <si>
    <t>Brunei</t>
  </si>
  <si>
    <t>Camboya</t>
  </si>
  <si>
    <t>Polinesia francés</t>
  </si>
  <si>
    <t>Georgia</t>
  </si>
  <si>
    <t>Kazajstán</t>
  </si>
  <si>
    <t>Kiribati</t>
  </si>
  <si>
    <t>Kirguistán</t>
  </si>
  <si>
    <t>Malasia</t>
  </si>
  <si>
    <t>Maldivas</t>
  </si>
  <si>
    <t>Islas Marshall</t>
  </si>
  <si>
    <t>Myanmar</t>
  </si>
  <si>
    <t>Nueva Caledonia</t>
  </si>
  <si>
    <t>Corea del Norte</t>
  </si>
  <si>
    <t>Pakistán</t>
  </si>
  <si>
    <t>Papua Nueva Guinea</t>
  </si>
  <si>
    <t>Filipinas</t>
  </si>
  <si>
    <t>islas Salomón</t>
  </si>
  <si>
    <t>Corea del Sur</t>
  </si>
  <si>
    <t>Tayikistán</t>
  </si>
  <si>
    <t>Tailandia</t>
  </si>
  <si>
    <t>Turkmenistán</t>
  </si>
  <si>
    <t>Tuvalu</t>
  </si>
  <si>
    <t>EE.UU. Islas del Pacífico</t>
  </si>
  <si>
    <t>Uzbekistán</t>
  </si>
  <si>
    <t>Wallis y Futuna</t>
  </si>
  <si>
    <t>Asia y Pacífico</t>
  </si>
  <si>
    <t>Todas las Jurisdicciones</t>
  </si>
  <si>
    <t>Bélgica</t>
  </si>
  <si>
    <t>Japón</t>
  </si>
  <si>
    <t>Suecia</t>
  </si>
  <si>
    <t>Curazao</t>
  </si>
  <si>
    <t>República Dominicana</t>
  </si>
  <si>
    <t>Haití</t>
  </si>
  <si>
    <t>México</t>
  </si>
  <si>
    <t>Perú</t>
  </si>
  <si>
    <t>Latino América y Caribe</t>
  </si>
  <si>
    <t>Benín</t>
  </si>
  <si>
    <t>África y Medio Oriente</t>
  </si>
  <si>
    <t>Taipéi Chino</t>
  </si>
  <si>
    <t>Isla de los Hombres</t>
  </si>
  <si>
    <t>Acciones</t>
  </si>
  <si>
    <t>Bonos</t>
  </si>
  <si>
    <t>Comunes</t>
  </si>
  <si>
    <t>Preferidas</t>
  </si>
  <si>
    <t>VCN´S</t>
  </si>
  <si>
    <t>Estatales</t>
  </si>
  <si>
    <t>Privados</t>
  </si>
  <si>
    <t>Otros*</t>
  </si>
  <si>
    <t>* Favor especificar</t>
  </si>
  <si>
    <t>Clientes</t>
  </si>
  <si>
    <t>Naturales</t>
  </si>
  <si>
    <t>Asesor de Inversión:</t>
  </si>
  <si>
    <t>Código:</t>
  </si>
  <si>
    <t>Período:</t>
  </si>
  <si>
    <t>Jurídicos</t>
  </si>
  <si>
    <t>Canadá</t>
  </si>
  <si>
    <r>
      <t>Monto de Cuentas</t>
    </r>
    <r>
      <rPr>
        <b/>
        <vertAlign val="superscript"/>
        <sz val="9"/>
        <color theme="0"/>
        <rFont val="Calibri"/>
        <family val="2"/>
        <scheme val="minor"/>
      </rPr>
      <t>(en Balboas)</t>
    </r>
  </si>
  <si>
    <r>
      <t xml:space="preserve">Títulos </t>
    </r>
    <r>
      <rPr>
        <b/>
        <vertAlign val="superscript"/>
        <sz val="9"/>
        <color theme="0"/>
        <rFont val="Calibri"/>
        <family val="2"/>
        <scheme val="minor"/>
      </rPr>
      <t>(en Balboas)</t>
    </r>
  </si>
  <si>
    <t>Cuentas</t>
  </si>
  <si>
    <t>Número</t>
  </si>
  <si>
    <t>Discrecionales</t>
  </si>
  <si>
    <t>No Discrecionales</t>
  </si>
  <si>
    <t>Formulario DS-14</t>
  </si>
  <si>
    <t>Nacionalidad</t>
  </si>
  <si>
    <t xml:space="preserve">El suscrito declara bajo la gravedad de juramento que  la información aquí suministrada y la que acompañe esta forma es verdadera </t>
  </si>
  <si>
    <t>a los _____________ (_____) días del mes de _________________ del año_____.  Cualquier tipo de fraude, omisión y/o información</t>
  </si>
  <si>
    <t xml:space="preserve"> engañosa en la misma será sancionada de acuerdo a la legislación de la República de Panamá.</t>
  </si>
  <si>
    <t xml:space="preserve">(FIRMA)____________________________ 
Ejecutivo Principal (o en su ausencia el Oficial de Cumplimiento). 
Licencia No._________________________
</t>
  </si>
  <si>
    <t>Número total de cuentas:</t>
  </si>
  <si>
    <t>Número total de clientes:</t>
  </si>
  <si>
    <t>Monto global de las cuentas bajo administración:</t>
  </si>
  <si>
    <t>Porcentaje de clientes locales:</t>
  </si>
  <si>
    <t>Porcentaje del monto global de su cartera representada por clientes locales:</t>
  </si>
  <si>
    <t>Porcentaje del monto global de su cartera representada por clientes extranjeros:</t>
  </si>
  <si>
    <t>Porcentaje de clientes extranjeros:</t>
  </si>
  <si>
    <t>Detalle</t>
  </si>
  <si>
    <t>Montos</t>
  </si>
  <si>
    <t>Versión actualizada al 27 de octubre de 2015</t>
  </si>
  <si>
    <t>Indicadores</t>
  </si>
  <si>
    <t>Efectivo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</si>
</sst>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sz val="11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vertAlign val="superscript"/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12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</borders>
  <cellStyleXfs count="3">
    <xf numFmtId="0" fontId="0" fillId="0" borderId="0"/>
    <xf numFmtId="0" fontId="4" fillId="0" borderId="0"/>
    <xf numFmtId="9" fontId="8" fillId="0" borderId="0" applyFont="0" applyFill="0" applyBorder="0" applyAlignment="0" applyProtection="0"/>
  </cellStyleXfs>
  <cellXfs count="60">
    <xf numFmtId="0" fontId="0" fillId="0" borderId="0" xfId="0"/>
    <xf numFmtId="0" fontId="5" fillId="2" borderId="0" xfId="0" applyFont="1" applyFill="1"/>
    <xf numFmtId="0" fontId="5" fillId="2" borderId="0" xfId="0" applyFont="1" applyFill="1" applyBorder="1"/>
    <xf numFmtId="0" fontId="5" fillId="2" borderId="1" xfId="0" applyFont="1" applyFill="1" applyBorder="1"/>
    <xf numFmtId="49" fontId="5" fillId="2" borderId="0" xfId="0" applyNumberFormat="1" applyFont="1" applyFill="1" applyAlignment="1">
      <alignment horizontal="center" vertical="center"/>
    </xf>
    <xf numFmtId="0" fontId="5" fillId="2" borderId="1" xfId="1" applyFont="1" applyFill="1" applyBorder="1" applyProtection="1"/>
    <xf numFmtId="0" fontId="2" fillId="3" borderId="1" xfId="1" applyFont="1" applyFill="1" applyBorder="1" applyProtection="1"/>
    <xf numFmtId="0" fontId="3" fillId="3" borderId="1" xfId="1" applyFont="1" applyFill="1" applyBorder="1" applyProtection="1"/>
    <xf numFmtId="49" fontId="5" fillId="2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/>
    <xf numFmtId="0" fontId="3" fillId="3" borderId="3" xfId="0" applyFont="1" applyFill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5" fillId="0" borderId="1" xfId="0" applyFont="1" applyBorder="1"/>
    <xf numFmtId="0" fontId="2" fillId="2" borderId="3" xfId="0" applyFont="1" applyFill="1" applyBorder="1"/>
    <xf numFmtId="0" fontId="2" fillId="2" borderId="1" xfId="0" applyFont="1" applyFill="1" applyBorder="1"/>
    <xf numFmtId="0" fontId="3" fillId="2" borderId="3" xfId="0" applyFont="1" applyFill="1" applyBorder="1"/>
    <xf numFmtId="0" fontId="3" fillId="2" borderId="1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 applyBorder="1" applyAlignment="1">
      <alignment horizontal="center"/>
    </xf>
    <xf numFmtId="0" fontId="0" fillId="2" borderId="0" xfId="0" applyFill="1"/>
    <xf numFmtId="49" fontId="5" fillId="2" borderId="1" xfId="0" applyNumberFormat="1" applyFont="1" applyFill="1" applyBorder="1" applyAlignment="1">
      <alignment horizontal="left" vertical="center"/>
    </xf>
    <xf numFmtId="164" fontId="5" fillId="2" borderId="1" xfId="2" applyNumberFormat="1" applyFont="1" applyFill="1" applyBorder="1"/>
    <xf numFmtId="0" fontId="5" fillId="2" borderId="2" xfId="0" applyFont="1" applyFill="1" applyBorder="1" applyAlignment="1"/>
    <xf numFmtId="0" fontId="5" fillId="2" borderId="7" xfId="0" applyFont="1" applyFill="1" applyBorder="1" applyAlignment="1"/>
    <xf numFmtId="0" fontId="5" fillId="2" borderId="3" xfId="0" applyFont="1" applyFill="1" applyBorder="1" applyAlignment="1"/>
    <xf numFmtId="1" fontId="3" fillId="2" borderId="0" xfId="0" applyNumberFormat="1" applyFont="1" applyFill="1" applyBorder="1" applyAlignment="1">
      <alignment horizontal="center" vertical="center"/>
    </xf>
    <xf numFmtId="0" fontId="2" fillId="2" borderId="0" xfId="1" applyFont="1" applyFill="1" applyBorder="1" applyProtection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left" vertical="center"/>
    </xf>
    <xf numFmtId="49" fontId="5" fillId="2" borderId="3" xfId="0" applyNumberFormat="1" applyFont="1" applyFill="1" applyBorder="1" applyAlignment="1">
      <alignment horizontal="left" vertical="center"/>
    </xf>
    <xf numFmtId="49" fontId="2" fillId="3" borderId="8" xfId="0" applyNumberFormat="1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571500</xdr:colOff>
      <xdr:row>2</xdr:row>
      <xdr:rowOff>66675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3335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8"/>
  <sheetViews>
    <sheetView tabSelected="1" workbookViewId="0">
      <selection activeCell="A7" sqref="A7"/>
    </sheetView>
  </sheetViews>
  <sheetFormatPr baseColWidth="10" defaultRowHeight="15" x14ac:dyDescent="0.25"/>
  <cols>
    <col min="1" max="1" width="11.42578125" style="4"/>
    <col min="2" max="2" width="33.42578125" style="2" bestFit="1" customWidth="1"/>
    <col min="3" max="3" width="11.42578125" style="1"/>
    <col min="4" max="4" width="13.7109375" style="1" bestFit="1" customWidth="1"/>
    <col min="5" max="5" width="16.85546875" style="1" bestFit="1" customWidth="1"/>
    <col min="6" max="6" width="15" style="1" customWidth="1"/>
    <col min="7" max="16384" width="11.42578125" style="1"/>
  </cols>
  <sheetData>
    <row r="1" spans="1:15" ht="18.75" x14ac:dyDescent="0.3">
      <c r="A1" s="43" t="s">
        <v>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25">
      <c r="A2" s="44" t="s">
        <v>441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x14ac:dyDescent="0.25">
      <c r="A3" s="22"/>
      <c r="B3" s="22"/>
      <c r="C3" s="22"/>
      <c r="D3" s="22"/>
      <c r="E3" s="22"/>
      <c r="F3" s="22" t="s">
        <v>456</v>
      </c>
      <c r="G3" s="22"/>
      <c r="H3" s="22"/>
      <c r="I3" s="22"/>
      <c r="J3" s="22"/>
      <c r="K3" s="22"/>
      <c r="L3" s="22"/>
      <c r="M3" s="22"/>
      <c r="N3" s="40"/>
      <c r="O3" s="22"/>
    </row>
    <row r="4" spans="1:15" x14ac:dyDescent="0.25">
      <c r="A4" s="24" t="s">
        <v>430</v>
      </c>
      <c r="B4" s="26"/>
      <c r="C4" s="27"/>
      <c r="D4" s="27"/>
      <c r="E4" s="27"/>
      <c r="F4" s="28"/>
      <c r="G4" s="27"/>
      <c r="H4" s="28"/>
      <c r="I4" s="27"/>
      <c r="J4" s="28"/>
      <c r="K4" s="27"/>
      <c r="L4" s="28"/>
      <c r="M4" s="27"/>
      <c r="N4" s="27"/>
      <c r="O4" s="28"/>
    </row>
    <row r="5" spans="1:15" x14ac:dyDescent="0.25">
      <c r="A5" s="25" t="s">
        <v>431</v>
      </c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x14ac:dyDescent="0.25">
      <c r="A6" s="25" t="s">
        <v>432</v>
      </c>
      <c r="B6" s="25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15" customHeight="1" x14ac:dyDescent="0.25">
      <c r="A8" s="47" t="s">
        <v>87</v>
      </c>
      <c r="B8" s="50" t="s">
        <v>442</v>
      </c>
      <c r="C8" s="46" t="s">
        <v>437</v>
      </c>
      <c r="D8" s="46"/>
      <c r="E8" s="46"/>
      <c r="F8" s="46" t="s">
        <v>435</v>
      </c>
      <c r="G8" s="46" t="s">
        <v>428</v>
      </c>
      <c r="H8" s="46"/>
      <c r="I8" s="45" t="s">
        <v>436</v>
      </c>
      <c r="J8" s="45"/>
      <c r="K8" s="45"/>
      <c r="L8" s="45"/>
      <c r="M8" s="45"/>
      <c r="N8" s="45"/>
      <c r="O8" s="45"/>
    </row>
    <row r="9" spans="1:15" x14ac:dyDescent="0.25">
      <c r="A9" s="48"/>
      <c r="B9" s="51"/>
      <c r="C9" s="46" t="s">
        <v>438</v>
      </c>
      <c r="D9" s="46" t="s">
        <v>439</v>
      </c>
      <c r="E9" s="46" t="s">
        <v>440</v>
      </c>
      <c r="F9" s="46"/>
      <c r="G9" s="46" t="s">
        <v>429</v>
      </c>
      <c r="H9" s="46" t="s">
        <v>433</v>
      </c>
      <c r="I9" s="45" t="s">
        <v>419</v>
      </c>
      <c r="J9" s="45"/>
      <c r="K9" s="45" t="s">
        <v>420</v>
      </c>
      <c r="L9" s="45"/>
      <c r="M9" s="46" t="s">
        <v>423</v>
      </c>
      <c r="N9" s="46" t="s">
        <v>458</v>
      </c>
      <c r="O9" s="46" t="s">
        <v>426</v>
      </c>
    </row>
    <row r="10" spans="1:15" x14ac:dyDescent="0.25">
      <c r="A10" s="49"/>
      <c r="B10" s="52"/>
      <c r="C10" s="46"/>
      <c r="D10" s="46"/>
      <c r="E10" s="46"/>
      <c r="F10" s="46"/>
      <c r="G10" s="46"/>
      <c r="H10" s="46"/>
      <c r="I10" s="23" t="s">
        <v>421</v>
      </c>
      <c r="J10" s="23" t="s">
        <v>422</v>
      </c>
      <c r="K10" s="23" t="s">
        <v>424</v>
      </c>
      <c r="L10" s="23" t="s">
        <v>425</v>
      </c>
      <c r="M10" s="46"/>
      <c r="N10" s="46"/>
      <c r="O10" s="46"/>
    </row>
    <row r="11" spans="1:15" x14ac:dyDescent="0.25">
      <c r="A11" s="8" t="s">
        <v>88</v>
      </c>
      <c r="B11" s="14" t="s">
        <v>279</v>
      </c>
      <c r="C11" s="12"/>
      <c r="D11" s="12"/>
      <c r="E11" s="12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x14ac:dyDescent="0.25">
      <c r="A12" s="8" t="s">
        <v>89</v>
      </c>
      <c r="B12" s="14" t="s">
        <v>0</v>
      </c>
      <c r="C12" s="12"/>
      <c r="D12" s="12"/>
      <c r="E12" s="12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x14ac:dyDescent="0.25">
      <c r="A13" s="8" t="s">
        <v>90</v>
      </c>
      <c r="B13" s="14" t="s">
        <v>302</v>
      </c>
      <c r="C13" s="12"/>
      <c r="D13" s="12"/>
      <c r="E13" s="12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x14ac:dyDescent="0.25">
      <c r="A14" s="8" t="s">
        <v>91</v>
      </c>
      <c r="B14" s="14" t="s">
        <v>1</v>
      </c>
      <c r="C14" s="12"/>
      <c r="D14" s="12"/>
      <c r="E14" s="12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x14ac:dyDescent="0.25">
      <c r="A15" s="8" t="s">
        <v>92</v>
      </c>
      <c r="B15" s="14" t="s">
        <v>406</v>
      </c>
      <c r="C15" s="12"/>
      <c r="D15" s="12"/>
      <c r="E15" s="12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x14ac:dyDescent="0.25">
      <c r="A16" s="8" t="s">
        <v>93</v>
      </c>
      <c r="B16" s="14" t="s">
        <v>434</v>
      </c>
      <c r="C16" s="12"/>
      <c r="D16" s="12"/>
      <c r="E16" s="12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x14ac:dyDescent="0.25">
      <c r="A17" s="8" t="s">
        <v>94</v>
      </c>
      <c r="B17" s="14" t="s">
        <v>292</v>
      </c>
      <c r="C17" s="12"/>
      <c r="D17" s="12"/>
      <c r="E17" s="12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25">
      <c r="A18" s="8" t="s">
        <v>95</v>
      </c>
      <c r="B18" s="14" t="s">
        <v>278</v>
      </c>
      <c r="C18" s="12"/>
      <c r="D18" s="12"/>
      <c r="E18" s="12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25">
      <c r="A19" s="8" t="s">
        <v>96</v>
      </c>
      <c r="B19" s="14" t="s">
        <v>299</v>
      </c>
      <c r="C19" s="12"/>
      <c r="D19" s="12"/>
      <c r="E19" s="12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25">
      <c r="A20" s="8" t="s">
        <v>97</v>
      </c>
      <c r="B20" s="14" t="s">
        <v>300</v>
      </c>
      <c r="C20" s="12"/>
      <c r="D20" s="12"/>
      <c r="E20" s="12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25">
      <c r="A21" s="8" t="s">
        <v>98</v>
      </c>
      <c r="B21" s="14" t="s">
        <v>286</v>
      </c>
      <c r="C21" s="12"/>
      <c r="D21" s="12"/>
      <c r="E21" s="12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75" x14ac:dyDescent="0.25">
      <c r="A22" s="8" t="s">
        <v>99</v>
      </c>
      <c r="B22" s="15" t="s">
        <v>301</v>
      </c>
      <c r="C22" s="12"/>
      <c r="D22" s="12"/>
      <c r="E22" s="12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 s="8" t="s">
        <v>100</v>
      </c>
      <c r="B23" s="14" t="s">
        <v>2</v>
      </c>
      <c r="C23" s="12"/>
      <c r="D23" s="12"/>
      <c r="E23" s="12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25">
      <c r="A24" s="8" t="s">
        <v>101</v>
      </c>
      <c r="B24" s="14" t="s">
        <v>294</v>
      </c>
      <c r="C24" s="12"/>
      <c r="D24" s="12"/>
      <c r="E24" s="12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75" x14ac:dyDescent="0.25">
      <c r="A25" s="8" t="s">
        <v>102</v>
      </c>
      <c r="B25" s="15" t="s">
        <v>295</v>
      </c>
      <c r="C25" s="12"/>
      <c r="D25" s="12"/>
      <c r="E25" s="12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8" t="s">
        <v>103</v>
      </c>
      <c r="B26" s="14" t="s">
        <v>280</v>
      </c>
      <c r="C26" s="12"/>
      <c r="D26" s="12"/>
      <c r="E26" s="12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5">
      <c r="A27" s="8" t="s">
        <v>104</v>
      </c>
      <c r="B27" s="14" t="s">
        <v>296</v>
      </c>
      <c r="C27" s="12"/>
      <c r="D27" s="12"/>
      <c r="E27" s="12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5">
      <c r="A28" s="8" t="s">
        <v>105</v>
      </c>
      <c r="B28" s="14" t="s">
        <v>284</v>
      </c>
      <c r="C28" s="12"/>
      <c r="D28" s="12"/>
      <c r="E28" s="12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5">
      <c r="A29" s="8" t="s">
        <v>106</v>
      </c>
      <c r="B29" s="14" t="s">
        <v>281</v>
      </c>
      <c r="C29" s="12"/>
      <c r="D29" s="12"/>
      <c r="E29" s="12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5">
      <c r="A30" s="8" t="s">
        <v>107</v>
      </c>
      <c r="B30" s="14" t="s">
        <v>297</v>
      </c>
      <c r="C30" s="12"/>
      <c r="D30" s="12"/>
      <c r="E30" s="12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5">
      <c r="A31" s="8" t="s">
        <v>108</v>
      </c>
      <c r="B31" s="14" t="s">
        <v>293</v>
      </c>
      <c r="C31" s="12"/>
      <c r="D31" s="12"/>
      <c r="E31" s="12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5">
      <c r="A32" s="8" t="s">
        <v>109</v>
      </c>
      <c r="B32" s="14" t="s">
        <v>282</v>
      </c>
      <c r="C32" s="12"/>
      <c r="D32" s="12"/>
      <c r="E32" s="12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5">
      <c r="A33" s="8" t="s">
        <v>110</v>
      </c>
      <c r="B33" s="14" t="s">
        <v>407</v>
      </c>
      <c r="C33" s="12"/>
      <c r="D33" s="12"/>
      <c r="E33" s="12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5">
      <c r="A34" s="8" t="s">
        <v>111</v>
      </c>
      <c r="B34" s="14" t="s">
        <v>3</v>
      </c>
      <c r="C34" s="12"/>
      <c r="D34" s="12"/>
      <c r="E34" s="12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5">
      <c r="A35" s="8" t="s">
        <v>112</v>
      </c>
      <c r="B35" s="14" t="s">
        <v>283</v>
      </c>
      <c r="C35" s="12"/>
      <c r="D35" s="12"/>
      <c r="E35" s="12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5">
      <c r="A36" s="8" t="s">
        <v>113</v>
      </c>
      <c r="B36" s="14" t="s">
        <v>4</v>
      </c>
      <c r="C36" s="12"/>
      <c r="D36" s="12"/>
      <c r="E36" s="12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25">
      <c r="A37" s="8" t="s">
        <v>114</v>
      </c>
      <c r="B37" s="14" t="s">
        <v>285</v>
      </c>
      <c r="C37" s="12"/>
      <c r="D37" s="12"/>
      <c r="E37" s="12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5">
      <c r="A38" s="8" t="s">
        <v>115</v>
      </c>
      <c r="B38" s="14" t="s">
        <v>290</v>
      </c>
      <c r="C38" s="12"/>
      <c r="D38" s="12"/>
      <c r="E38" s="12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5">
      <c r="A39" s="8" t="s">
        <v>116</v>
      </c>
      <c r="B39" s="14" t="s">
        <v>298</v>
      </c>
      <c r="C39" s="12"/>
      <c r="D39" s="12"/>
      <c r="E39" s="12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6.5" customHeight="1" x14ac:dyDescent="0.25">
      <c r="A40" s="8" t="s">
        <v>117</v>
      </c>
      <c r="B40" s="14" t="s">
        <v>288</v>
      </c>
      <c r="C40" s="12"/>
      <c r="D40" s="12"/>
      <c r="E40" s="12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5">
      <c r="A41" s="8" t="s">
        <v>118</v>
      </c>
      <c r="B41" s="14" t="s">
        <v>5</v>
      </c>
      <c r="C41" s="12"/>
      <c r="D41" s="12"/>
      <c r="E41" s="12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5">
      <c r="A42" s="8" t="s">
        <v>119</v>
      </c>
      <c r="B42" s="14" t="s">
        <v>408</v>
      </c>
      <c r="C42" s="12"/>
      <c r="D42" s="12"/>
      <c r="E42" s="12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5">
      <c r="A43" s="8" t="s">
        <v>120</v>
      </c>
      <c r="B43" s="14" t="s">
        <v>287</v>
      </c>
      <c r="C43" s="12"/>
      <c r="D43" s="12"/>
      <c r="E43" s="12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5">
      <c r="A44" s="8" t="s">
        <v>121</v>
      </c>
      <c r="B44" s="14" t="s">
        <v>289</v>
      </c>
      <c r="C44" s="12"/>
      <c r="D44" s="12"/>
      <c r="E44" s="12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5">
      <c r="A45" s="9" t="s">
        <v>122</v>
      </c>
      <c r="B45" s="16" t="s">
        <v>291</v>
      </c>
      <c r="C45" s="13">
        <f>SUM(C11:C44)</f>
        <v>0</v>
      </c>
      <c r="D45" s="13">
        <f t="shared" ref="D45:O45" si="0">SUM(D11:D44)</f>
        <v>0</v>
      </c>
      <c r="E45" s="13">
        <f t="shared" si="0"/>
        <v>0</v>
      </c>
      <c r="F45" s="13">
        <f t="shared" si="0"/>
        <v>0</v>
      </c>
      <c r="G45" s="13">
        <f t="shared" ref="G45" si="1">SUM(G11:G44)</f>
        <v>0</v>
      </c>
      <c r="H45" s="13">
        <f t="shared" ref="H45" si="2">SUM(H11:H44)</f>
        <v>0</v>
      </c>
      <c r="I45" s="13">
        <f t="shared" ref="I45" si="3">SUM(I11:I44)</f>
        <v>0</v>
      </c>
      <c r="J45" s="13">
        <f t="shared" si="0"/>
        <v>0</v>
      </c>
      <c r="K45" s="13">
        <f t="shared" si="0"/>
        <v>0</v>
      </c>
      <c r="L45" s="13">
        <f t="shared" si="0"/>
        <v>0</v>
      </c>
      <c r="M45" s="13">
        <f t="shared" si="0"/>
        <v>0</v>
      </c>
      <c r="N45" s="13"/>
      <c r="O45" s="13">
        <f t="shared" si="0"/>
        <v>0</v>
      </c>
    </row>
    <row r="46" spans="1:15" x14ac:dyDescent="0.25">
      <c r="A46" s="8" t="s">
        <v>123</v>
      </c>
      <c r="B46" s="14" t="s">
        <v>304</v>
      </c>
      <c r="C46" s="12"/>
      <c r="D46" s="12"/>
      <c r="E46" s="12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25">
      <c r="A47" s="8" t="s">
        <v>124</v>
      </c>
      <c r="B47" s="14" t="s">
        <v>305</v>
      </c>
      <c r="C47" s="12"/>
      <c r="D47" s="12"/>
      <c r="E47" s="12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25">
      <c r="A48" s="8" t="s">
        <v>125</v>
      </c>
      <c r="B48" s="14" t="s">
        <v>313</v>
      </c>
      <c r="C48" s="12"/>
      <c r="D48" s="12"/>
      <c r="E48" s="12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25">
      <c r="A49" s="8" t="s">
        <v>126</v>
      </c>
      <c r="B49" s="14" t="s">
        <v>6</v>
      </c>
      <c r="C49" s="12"/>
      <c r="D49" s="12"/>
      <c r="E49" s="12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5">
      <c r="A50" s="8" t="s">
        <v>127</v>
      </c>
      <c r="B50" s="14" t="s">
        <v>7</v>
      </c>
      <c r="C50" s="12"/>
      <c r="D50" s="12"/>
      <c r="E50" s="12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5">
      <c r="A51" s="8" t="s">
        <v>128</v>
      </c>
      <c r="B51" s="14" t="s">
        <v>306</v>
      </c>
      <c r="C51" s="12"/>
      <c r="D51" s="12"/>
      <c r="E51" s="12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5">
      <c r="A52" s="8" t="s">
        <v>129</v>
      </c>
      <c r="B52" s="14" t="s">
        <v>8</v>
      </c>
      <c r="C52" s="12"/>
      <c r="D52" s="12"/>
      <c r="E52" s="12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5">
      <c r="A53" s="8" t="s">
        <v>130</v>
      </c>
      <c r="B53" s="14" t="s">
        <v>307</v>
      </c>
      <c r="C53" s="12"/>
      <c r="D53" s="12"/>
      <c r="E53" s="12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5">
      <c r="A54" s="8" t="s">
        <v>131</v>
      </c>
      <c r="B54" s="14" t="s">
        <v>409</v>
      </c>
      <c r="C54" s="12"/>
      <c r="D54" s="12"/>
      <c r="E54" s="12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5">
      <c r="A55" s="8" t="s">
        <v>132</v>
      </c>
      <c r="B55" s="14" t="s">
        <v>9</v>
      </c>
      <c r="C55" s="12"/>
      <c r="D55" s="12"/>
      <c r="E55" s="12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5">
      <c r="A56" s="8" t="s">
        <v>133</v>
      </c>
      <c r="B56" s="14" t="s">
        <v>10</v>
      </c>
      <c r="C56" s="12"/>
      <c r="D56" s="12"/>
      <c r="E56" s="12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5">
      <c r="A57" s="8" t="s">
        <v>134</v>
      </c>
      <c r="B57" s="14" t="s">
        <v>11</v>
      </c>
      <c r="C57" s="12"/>
      <c r="D57" s="12"/>
      <c r="E57" s="12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5">
      <c r="A58" s="8" t="s">
        <v>135</v>
      </c>
      <c r="B58" s="14" t="s">
        <v>418</v>
      </c>
      <c r="C58" s="12"/>
      <c r="D58" s="12"/>
      <c r="E58" s="12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25">
      <c r="A59" s="8" t="s">
        <v>136</v>
      </c>
      <c r="B59" s="14" t="s">
        <v>308</v>
      </c>
      <c r="C59" s="12"/>
      <c r="D59" s="12"/>
      <c r="E59" s="12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25">
      <c r="A60" s="8" t="s">
        <v>137</v>
      </c>
      <c r="B60" s="14" t="s">
        <v>303</v>
      </c>
      <c r="C60" s="12"/>
      <c r="D60" s="12"/>
      <c r="E60" s="12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x14ac:dyDescent="0.25">
      <c r="A61" s="8" t="s">
        <v>138</v>
      </c>
      <c r="B61" s="14" t="s">
        <v>309</v>
      </c>
      <c r="C61" s="12"/>
      <c r="D61" s="12"/>
      <c r="E61" s="12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x14ac:dyDescent="0.25">
      <c r="A62" s="8" t="s">
        <v>139</v>
      </c>
      <c r="B62" s="14" t="s">
        <v>316</v>
      </c>
      <c r="C62" s="12"/>
      <c r="D62" s="12"/>
      <c r="E62" s="12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x14ac:dyDescent="0.25">
      <c r="A63" s="8" t="s">
        <v>140</v>
      </c>
      <c r="B63" s="14" t="s">
        <v>310</v>
      </c>
      <c r="C63" s="12"/>
      <c r="D63" s="12"/>
      <c r="E63" s="12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x14ac:dyDescent="0.25">
      <c r="A64" s="8" t="s">
        <v>141</v>
      </c>
      <c r="B64" s="14" t="s">
        <v>311</v>
      </c>
      <c r="C64" s="12"/>
      <c r="D64" s="12"/>
      <c r="E64" s="12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8" t="s">
        <v>142</v>
      </c>
      <c r="B65" s="14" t="s">
        <v>312</v>
      </c>
      <c r="C65" s="12"/>
      <c r="D65" s="12"/>
      <c r="E65" s="12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8" t="s">
        <v>143</v>
      </c>
      <c r="B66" s="14" t="s">
        <v>314</v>
      </c>
      <c r="C66" s="12"/>
      <c r="D66" s="12"/>
      <c r="E66" s="12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x14ac:dyDescent="0.25">
      <c r="A67" s="8" t="s">
        <v>144</v>
      </c>
      <c r="B67" s="14" t="s">
        <v>12</v>
      </c>
      <c r="C67" s="12"/>
      <c r="D67" s="12"/>
      <c r="E67" s="12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x14ac:dyDescent="0.25">
      <c r="A68" s="8" t="s">
        <v>145</v>
      </c>
      <c r="B68" s="14" t="s">
        <v>315</v>
      </c>
      <c r="C68" s="12"/>
      <c r="D68" s="12"/>
      <c r="E68" s="12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x14ac:dyDescent="0.25">
      <c r="A69" s="8" t="s">
        <v>146</v>
      </c>
      <c r="B69" s="14" t="s">
        <v>13</v>
      </c>
      <c r="C69" s="12"/>
      <c r="D69" s="12"/>
      <c r="E69" s="12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x14ac:dyDescent="0.25">
      <c r="A70" s="8" t="s">
        <v>147</v>
      </c>
      <c r="B70" s="14" t="s">
        <v>85</v>
      </c>
      <c r="C70" s="12"/>
      <c r="D70" s="12"/>
      <c r="E70" s="12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x14ac:dyDescent="0.25">
      <c r="A71" s="8" t="s">
        <v>148</v>
      </c>
      <c r="B71" s="17" t="s">
        <v>14</v>
      </c>
      <c r="C71" s="12"/>
      <c r="D71" s="12"/>
      <c r="E71" s="12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x14ac:dyDescent="0.25">
      <c r="A72" s="9" t="s">
        <v>149</v>
      </c>
      <c r="B72" s="6" t="s">
        <v>318</v>
      </c>
      <c r="C72" s="13">
        <f>SUM(C46:C71)</f>
        <v>0</v>
      </c>
      <c r="D72" s="13">
        <f t="shared" ref="D72:H72" si="4">SUM(D46:D71)</f>
        <v>0</v>
      </c>
      <c r="E72" s="13">
        <f t="shared" si="4"/>
        <v>0</v>
      </c>
      <c r="F72" s="13">
        <f t="shared" si="4"/>
        <v>0</v>
      </c>
      <c r="G72" s="13">
        <f t="shared" si="4"/>
        <v>0</v>
      </c>
      <c r="H72" s="13">
        <f t="shared" si="4"/>
        <v>0</v>
      </c>
      <c r="I72" s="13">
        <f t="shared" ref="I72:O72" si="5">SUM(I46:I71)</f>
        <v>0</v>
      </c>
      <c r="J72" s="13">
        <f t="shared" si="5"/>
        <v>0</v>
      </c>
      <c r="K72" s="13">
        <f t="shared" si="5"/>
        <v>0</v>
      </c>
      <c r="L72" s="13">
        <f t="shared" si="5"/>
        <v>0</v>
      </c>
      <c r="M72" s="13">
        <f t="shared" si="5"/>
        <v>0</v>
      </c>
      <c r="N72" s="13"/>
      <c r="O72" s="13">
        <f t="shared" si="5"/>
        <v>0</v>
      </c>
    </row>
    <row r="73" spans="1:15" x14ac:dyDescent="0.25">
      <c r="A73" s="8" t="s">
        <v>150</v>
      </c>
      <c r="B73" s="14" t="s">
        <v>15</v>
      </c>
      <c r="C73" s="18">
        <f>SUM(C46:C72)</f>
        <v>0</v>
      </c>
      <c r="D73" s="18"/>
      <c r="E73" s="18"/>
      <c r="F73" s="19">
        <f>SUM(F46:F72)</f>
        <v>0</v>
      </c>
      <c r="G73" s="19"/>
      <c r="H73" s="19"/>
      <c r="I73" s="3"/>
      <c r="J73" s="3"/>
      <c r="K73" s="3"/>
      <c r="L73" s="3"/>
      <c r="M73" s="3"/>
      <c r="N73" s="3"/>
      <c r="O73" s="3"/>
    </row>
    <row r="74" spans="1:15" x14ac:dyDescent="0.25">
      <c r="A74" s="8" t="s">
        <v>151</v>
      </c>
      <c r="B74" s="14" t="s">
        <v>321</v>
      </c>
      <c r="C74" s="12"/>
      <c r="D74" s="12"/>
      <c r="E74" s="12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x14ac:dyDescent="0.25">
      <c r="A75" s="8" t="s">
        <v>152</v>
      </c>
      <c r="B75" s="14" t="s">
        <v>322</v>
      </c>
      <c r="C75" s="12"/>
      <c r="D75" s="12"/>
      <c r="E75" s="12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x14ac:dyDescent="0.25">
      <c r="A76" s="8" t="s">
        <v>153</v>
      </c>
      <c r="B76" s="14" t="s">
        <v>16</v>
      </c>
      <c r="C76" s="12"/>
      <c r="D76" s="12"/>
      <c r="E76" s="12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x14ac:dyDescent="0.25">
      <c r="A77" s="8" t="s">
        <v>154</v>
      </c>
      <c r="B77" s="14" t="s">
        <v>323</v>
      </c>
      <c r="C77" s="12"/>
      <c r="D77" s="12"/>
      <c r="E77" s="12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x14ac:dyDescent="0.25">
      <c r="A78" s="8" t="s">
        <v>155</v>
      </c>
      <c r="B78" s="14" t="s">
        <v>325</v>
      </c>
      <c r="C78" s="12"/>
      <c r="D78" s="12"/>
      <c r="E78" s="12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x14ac:dyDescent="0.25">
      <c r="A79" s="8" t="s">
        <v>156</v>
      </c>
      <c r="B79" s="14" t="s">
        <v>326</v>
      </c>
      <c r="C79" s="12"/>
      <c r="D79" s="12"/>
      <c r="E79" s="12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x14ac:dyDescent="0.25">
      <c r="A80" s="8" t="s">
        <v>157</v>
      </c>
      <c r="B80" s="14" t="s">
        <v>327</v>
      </c>
      <c r="C80" s="12"/>
      <c r="D80" s="12"/>
      <c r="E80" s="12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x14ac:dyDescent="0.25">
      <c r="A81" s="8" t="s">
        <v>158</v>
      </c>
      <c r="B81" s="14" t="s">
        <v>328</v>
      </c>
      <c r="C81" s="12"/>
      <c r="D81" s="12"/>
      <c r="E81" s="12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x14ac:dyDescent="0.25">
      <c r="A82" s="8" t="s">
        <v>159</v>
      </c>
      <c r="B82" s="14" t="s">
        <v>329</v>
      </c>
      <c r="C82" s="12"/>
      <c r="D82" s="12"/>
      <c r="E82" s="12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x14ac:dyDescent="0.25">
      <c r="A83" s="8" t="s">
        <v>160</v>
      </c>
      <c r="B83" s="14" t="s">
        <v>17</v>
      </c>
      <c r="C83" s="12"/>
      <c r="D83" s="12"/>
      <c r="E83" s="12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x14ac:dyDescent="0.25">
      <c r="A84" s="8" t="s">
        <v>161</v>
      </c>
      <c r="B84" s="14" t="s">
        <v>330</v>
      </c>
      <c r="C84" s="12"/>
      <c r="D84" s="12"/>
      <c r="E84" s="12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x14ac:dyDescent="0.25">
      <c r="A85" s="8" t="s">
        <v>162</v>
      </c>
      <c r="B85" s="14" t="s">
        <v>324</v>
      </c>
      <c r="C85" s="12"/>
      <c r="D85" s="12"/>
      <c r="E85" s="12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x14ac:dyDescent="0.25">
      <c r="A86" s="8" t="s">
        <v>163</v>
      </c>
      <c r="B86" s="14" t="s">
        <v>331</v>
      </c>
      <c r="C86" s="12"/>
      <c r="D86" s="12"/>
      <c r="E86" s="12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x14ac:dyDescent="0.25">
      <c r="A87" s="8" t="s">
        <v>164</v>
      </c>
      <c r="B87" s="14" t="s">
        <v>332</v>
      </c>
      <c r="C87" s="12"/>
      <c r="D87" s="12"/>
      <c r="E87" s="12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x14ac:dyDescent="0.25">
      <c r="A88" s="8" t="s">
        <v>165</v>
      </c>
      <c r="B88" s="14" t="s">
        <v>18</v>
      </c>
      <c r="C88" s="12"/>
      <c r="D88" s="12"/>
      <c r="E88" s="12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x14ac:dyDescent="0.25">
      <c r="A89" s="8" t="s">
        <v>166</v>
      </c>
      <c r="B89" s="14" t="s">
        <v>333</v>
      </c>
      <c r="C89" s="12"/>
      <c r="D89" s="12"/>
      <c r="E89" s="12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x14ac:dyDescent="0.25">
      <c r="A90" s="8" t="s">
        <v>167</v>
      </c>
      <c r="B90" s="14" t="s">
        <v>334</v>
      </c>
      <c r="C90" s="12"/>
      <c r="D90" s="12"/>
      <c r="E90" s="12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x14ac:dyDescent="0.25">
      <c r="A91" s="9" t="s">
        <v>168</v>
      </c>
      <c r="B91" s="6" t="s">
        <v>317</v>
      </c>
      <c r="C91" s="13">
        <f>SUM(C73:C90)</f>
        <v>0</v>
      </c>
      <c r="D91" s="13">
        <f t="shared" ref="D91:H91" si="6">SUM(D73:D90)</f>
        <v>0</v>
      </c>
      <c r="E91" s="13">
        <f t="shared" si="6"/>
        <v>0</v>
      </c>
      <c r="F91" s="13">
        <f t="shared" si="6"/>
        <v>0</v>
      </c>
      <c r="G91" s="13">
        <f t="shared" si="6"/>
        <v>0</v>
      </c>
      <c r="H91" s="13">
        <f t="shared" si="6"/>
        <v>0</v>
      </c>
      <c r="I91" s="13">
        <f t="shared" ref="I91:O91" si="7">SUM(I73:I90)</f>
        <v>0</v>
      </c>
      <c r="J91" s="13">
        <f t="shared" si="7"/>
        <v>0</v>
      </c>
      <c r="K91" s="13">
        <f t="shared" si="7"/>
        <v>0</v>
      </c>
      <c r="L91" s="13">
        <f t="shared" si="7"/>
        <v>0</v>
      </c>
      <c r="M91" s="13">
        <f t="shared" si="7"/>
        <v>0</v>
      </c>
      <c r="N91" s="13"/>
      <c r="O91" s="13">
        <f t="shared" si="7"/>
        <v>0</v>
      </c>
    </row>
    <row r="92" spans="1:15" x14ac:dyDescent="0.25">
      <c r="A92" s="8" t="s">
        <v>169</v>
      </c>
      <c r="B92" s="5" t="s">
        <v>19</v>
      </c>
      <c r="C92" s="20"/>
      <c r="D92" s="20"/>
      <c r="E92" s="20"/>
      <c r="F92" s="21"/>
      <c r="G92" s="21"/>
      <c r="H92" s="21"/>
      <c r="I92" s="3"/>
      <c r="J92" s="3"/>
      <c r="K92" s="3"/>
      <c r="L92" s="3"/>
      <c r="M92" s="3"/>
      <c r="N92" s="3"/>
      <c r="O92" s="3"/>
    </row>
    <row r="93" spans="1:15" x14ac:dyDescent="0.25">
      <c r="A93" s="8" t="s">
        <v>170</v>
      </c>
      <c r="B93" s="5" t="s">
        <v>319</v>
      </c>
      <c r="C93" s="12"/>
      <c r="D93" s="12"/>
      <c r="E93" s="12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x14ac:dyDescent="0.25">
      <c r="A94" s="8" t="s">
        <v>171</v>
      </c>
      <c r="B94" s="5" t="s">
        <v>20</v>
      </c>
      <c r="C94" s="12"/>
      <c r="D94" s="12"/>
      <c r="E94" s="12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x14ac:dyDescent="0.25">
      <c r="A95" s="8" t="s">
        <v>172</v>
      </c>
      <c r="B95" s="5" t="s">
        <v>21</v>
      </c>
      <c r="C95" s="12"/>
      <c r="D95" s="12"/>
      <c r="E95" s="12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x14ac:dyDescent="0.25">
      <c r="A96" s="8" t="s">
        <v>173</v>
      </c>
      <c r="B96" s="5" t="s">
        <v>320</v>
      </c>
      <c r="C96" s="12"/>
      <c r="D96" s="12"/>
      <c r="E96" s="12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x14ac:dyDescent="0.25">
      <c r="A97" s="8" t="s">
        <v>174</v>
      </c>
      <c r="B97" s="5" t="s">
        <v>22</v>
      </c>
      <c r="C97" s="12"/>
      <c r="D97" s="12"/>
      <c r="E97" s="12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x14ac:dyDescent="0.25">
      <c r="A98" s="8" t="s">
        <v>175</v>
      </c>
      <c r="B98" s="5" t="s">
        <v>23</v>
      </c>
      <c r="C98" s="12"/>
      <c r="D98" s="12"/>
      <c r="E98" s="12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x14ac:dyDescent="0.25">
      <c r="A99" s="8" t="s">
        <v>176</v>
      </c>
      <c r="B99" s="5" t="s">
        <v>24</v>
      </c>
      <c r="C99" s="12"/>
      <c r="D99" s="12"/>
      <c r="E99" s="12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x14ac:dyDescent="0.25">
      <c r="A100" s="8" t="s">
        <v>177</v>
      </c>
      <c r="B100" s="5" t="s">
        <v>25</v>
      </c>
      <c r="C100" s="12"/>
      <c r="D100" s="12"/>
      <c r="E100" s="12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x14ac:dyDescent="0.25">
      <c r="A101" s="8" t="s">
        <v>178</v>
      </c>
      <c r="B101" s="5" t="s">
        <v>26</v>
      </c>
      <c r="C101" s="12"/>
      <c r="D101" s="12"/>
      <c r="E101" s="12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x14ac:dyDescent="0.25">
      <c r="A102" s="8" t="s">
        <v>179</v>
      </c>
      <c r="B102" s="5" t="s">
        <v>410</v>
      </c>
      <c r="C102" s="12"/>
      <c r="D102" s="12"/>
      <c r="E102" s="12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x14ac:dyDescent="0.25">
      <c r="A103" s="8" t="s">
        <v>180</v>
      </c>
      <c r="B103" s="5" t="s">
        <v>27</v>
      </c>
      <c r="C103" s="12"/>
      <c r="D103" s="12"/>
      <c r="E103" s="12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x14ac:dyDescent="0.25">
      <c r="A104" s="8" t="s">
        <v>181</v>
      </c>
      <c r="B104" s="5" t="s">
        <v>28</v>
      </c>
      <c r="C104" s="12"/>
      <c r="D104" s="12"/>
      <c r="E104" s="12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x14ac:dyDescent="0.25">
      <c r="A105" s="8" t="s">
        <v>182</v>
      </c>
      <c r="B105" s="5" t="s">
        <v>29</v>
      </c>
      <c r="C105" s="12"/>
      <c r="D105" s="12"/>
      <c r="E105" s="12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x14ac:dyDescent="0.25">
      <c r="A106" s="8" t="s">
        <v>183</v>
      </c>
      <c r="B106" s="5" t="s">
        <v>30</v>
      </c>
      <c r="C106" s="12"/>
      <c r="D106" s="12"/>
      <c r="E106" s="12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x14ac:dyDescent="0.25">
      <c r="A107" s="8" t="s">
        <v>184</v>
      </c>
      <c r="B107" s="5" t="s">
        <v>31</v>
      </c>
      <c r="C107" s="12"/>
      <c r="D107" s="12"/>
      <c r="E107" s="12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x14ac:dyDescent="0.25">
      <c r="A108" s="8" t="s">
        <v>185</v>
      </c>
      <c r="B108" s="5" t="s">
        <v>32</v>
      </c>
      <c r="C108" s="12"/>
      <c r="D108" s="12"/>
      <c r="E108" s="12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x14ac:dyDescent="0.25">
      <c r="A109" s="8" t="s">
        <v>186</v>
      </c>
      <c r="B109" s="5" t="s">
        <v>411</v>
      </c>
      <c r="C109" s="12"/>
      <c r="D109" s="12"/>
      <c r="E109" s="12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x14ac:dyDescent="0.25">
      <c r="A110" s="8" t="s">
        <v>187</v>
      </c>
      <c r="B110" s="5" t="s">
        <v>33</v>
      </c>
      <c r="C110" s="12"/>
      <c r="D110" s="12"/>
      <c r="E110" s="12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x14ac:dyDescent="0.25">
      <c r="A111" s="8" t="s">
        <v>188</v>
      </c>
      <c r="B111" s="5" t="s">
        <v>34</v>
      </c>
      <c r="C111" s="12"/>
      <c r="D111" s="12"/>
      <c r="E111" s="12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x14ac:dyDescent="0.25">
      <c r="A112" s="8" t="s">
        <v>189</v>
      </c>
      <c r="B112" s="5" t="s">
        <v>412</v>
      </c>
      <c r="C112" s="12"/>
      <c r="D112" s="12"/>
      <c r="E112" s="12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x14ac:dyDescent="0.25">
      <c r="A113" s="8" t="s">
        <v>190</v>
      </c>
      <c r="B113" s="5" t="s">
        <v>35</v>
      </c>
      <c r="C113" s="12"/>
      <c r="D113" s="12"/>
      <c r="E113" s="12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x14ac:dyDescent="0.25">
      <c r="A114" s="8" t="s">
        <v>191</v>
      </c>
      <c r="B114" s="5" t="s">
        <v>36</v>
      </c>
      <c r="C114" s="12"/>
      <c r="D114" s="12"/>
      <c r="E114" s="12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x14ac:dyDescent="0.25">
      <c r="A115" s="8" t="s">
        <v>192</v>
      </c>
      <c r="B115" s="5" t="s">
        <v>413</v>
      </c>
      <c r="C115" s="12"/>
      <c r="D115" s="12"/>
      <c r="E115" s="12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x14ac:dyDescent="0.25">
      <c r="A116" s="8" t="s">
        <v>193</v>
      </c>
      <c r="B116" s="5" t="s">
        <v>37</v>
      </c>
      <c r="C116" s="12"/>
      <c r="D116" s="12"/>
      <c r="E116" s="12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x14ac:dyDescent="0.25">
      <c r="A117" s="8" t="s">
        <v>194</v>
      </c>
      <c r="B117" s="5" t="s">
        <v>84</v>
      </c>
      <c r="C117" s="12"/>
      <c r="D117" s="12"/>
      <c r="E117" s="12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x14ac:dyDescent="0.25">
      <c r="A118" s="8" t="s">
        <v>195</v>
      </c>
      <c r="B118" s="5" t="s">
        <v>38</v>
      </c>
      <c r="C118" s="12"/>
      <c r="D118" s="12"/>
      <c r="E118" s="12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x14ac:dyDescent="0.25">
      <c r="A119" s="8" t="s">
        <v>196</v>
      </c>
      <c r="B119" s="5" t="s">
        <v>39</v>
      </c>
      <c r="C119" s="12"/>
      <c r="D119" s="12"/>
      <c r="E119" s="12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x14ac:dyDescent="0.25">
      <c r="A120" s="8" t="s">
        <v>197</v>
      </c>
      <c r="B120" s="5" t="s">
        <v>40</v>
      </c>
      <c r="C120" s="12"/>
      <c r="D120" s="12"/>
      <c r="E120" s="12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x14ac:dyDescent="0.25">
      <c r="A121" s="8" t="s">
        <v>198</v>
      </c>
      <c r="B121" s="5" t="s">
        <v>41</v>
      </c>
      <c r="C121" s="12"/>
      <c r="D121" s="12"/>
      <c r="E121" s="12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x14ac:dyDescent="0.25">
      <c r="A122" s="8" t="s">
        <v>199</v>
      </c>
      <c r="B122" s="5" t="s">
        <v>42</v>
      </c>
      <c r="C122" s="12"/>
      <c r="D122" s="12"/>
      <c r="E122" s="12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x14ac:dyDescent="0.25">
      <c r="A123" s="9" t="s">
        <v>200</v>
      </c>
      <c r="B123" s="7" t="s">
        <v>414</v>
      </c>
      <c r="C123" s="13">
        <f>SUM(C92:C122)</f>
        <v>0</v>
      </c>
      <c r="D123" s="13">
        <f t="shared" ref="D123:H123" si="8">SUM(D92:D122)</f>
        <v>0</v>
      </c>
      <c r="E123" s="13">
        <f t="shared" si="8"/>
        <v>0</v>
      </c>
      <c r="F123" s="13">
        <f t="shared" si="8"/>
        <v>0</v>
      </c>
      <c r="G123" s="13">
        <f t="shared" si="8"/>
        <v>0</v>
      </c>
      <c r="H123" s="13">
        <f t="shared" si="8"/>
        <v>0</v>
      </c>
      <c r="I123" s="13">
        <f t="shared" ref="I123:O123" si="9">SUM(I92:I122)</f>
        <v>0</v>
      </c>
      <c r="J123" s="13">
        <f t="shared" si="9"/>
        <v>0</v>
      </c>
      <c r="K123" s="13">
        <f t="shared" si="9"/>
        <v>0</v>
      </c>
      <c r="L123" s="13">
        <f t="shared" si="9"/>
        <v>0</v>
      </c>
      <c r="M123" s="13">
        <f t="shared" si="9"/>
        <v>0</v>
      </c>
      <c r="N123" s="13"/>
      <c r="O123" s="13">
        <f t="shared" si="9"/>
        <v>0</v>
      </c>
    </row>
    <row r="124" spans="1:15" x14ac:dyDescent="0.25">
      <c r="A124" s="8" t="s">
        <v>201</v>
      </c>
      <c r="B124" s="14" t="s">
        <v>43</v>
      </c>
      <c r="C124" s="20"/>
      <c r="D124" s="20"/>
      <c r="E124" s="20"/>
      <c r="F124" s="21"/>
      <c r="G124" s="21"/>
      <c r="H124" s="21"/>
      <c r="I124" s="3"/>
      <c r="J124" s="3"/>
      <c r="K124" s="3"/>
      <c r="L124" s="3"/>
      <c r="M124" s="3"/>
      <c r="N124" s="3"/>
      <c r="O124" s="3"/>
    </row>
    <row r="125" spans="1:15" x14ac:dyDescent="0.25">
      <c r="A125" s="8" t="s">
        <v>202</v>
      </c>
      <c r="B125" s="14" t="s">
        <v>363</v>
      </c>
      <c r="C125" s="12"/>
      <c r="D125" s="12"/>
      <c r="E125" s="12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x14ac:dyDescent="0.25">
      <c r="A126" s="8" t="s">
        <v>203</v>
      </c>
      <c r="B126" s="14" t="s">
        <v>335</v>
      </c>
      <c r="C126" s="12"/>
      <c r="D126" s="12"/>
      <c r="E126" s="12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x14ac:dyDescent="0.25">
      <c r="A127" s="8" t="s">
        <v>204</v>
      </c>
      <c r="B127" s="14" t="s">
        <v>415</v>
      </c>
      <c r="C127" s="12"/>
      <c r="D127" s="12"/>
      <c r="E127" s="12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x14ac:dyDescent="0.25">
      <c r="A128" s="8" t="s">
        <v>205</v>
      </c>
      <c r="B128" s="14" t="s">
        <v>44</v>
      </c>
      <c r="C128" s="12"/>
      <c r="D128" s="12"/>
      <c r="E128" s="12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x14ac:dyDescent="0.25">
      <c r="A129" s="8" t="s">
        <v>206</v>
      </c>
      <c r="B129" s="14" t="s">
        <v>336</v>
      </c>
      <c r="C129" s="12"/>
      <c r="D129" s="12"/>
      <c r="E129" s="12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x14ac:dyDescent="0.25">
      <c r="A130" s="8" t="s">
        <v>207</v>
      </c>
      <c r="B130" s="14" t="s">
        <v>45</v>
      </c>
      <c r="C130" s="12"/>
      <c r="D130" s="12"/>
      <c r="E130" s="12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x14ac:dyDescent="0.25">
      <c r="A131" s="8" t="s">
        <v>208</v>
      </c>
      <c r="B131" s="14" t="s">
        <v>338</v>
      </c>
      <c r="C131" s="12"/>
      <c r="D131" s="12"/>
      <c r="E131" s="12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x14ac:dyDescent="0.25">
      <c r="A132" s="8" t="s">
        <v>209</v>
      </c>
      <c r="B132" s="14" t="s">
        <v>337</v>
      </c>
      <c r="C132" s="12"/>
      <c r="D132" s="12"/>
      <c r="E132" s="12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x14ac:dyDescent="0.25">
      <c r="A133" s="8" t="s">
        <v>210</v>
      </c>
      <c r="B133" s="14" t="s">
        <v>46</v>
      </c>
      <c r="C133" s="12"/>
      <c r="D133" s="12"/>
      <c r="E133" s="12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x14ac:dyDescent="0.25">
      <c r="A134" s="8" t="s">
        <v>211</v>
      </c>
      <c r="B134" s="14" t="s">
        <v>340</v>
      </c>
      <c r="C134" s="12"/>
      <c r="D134" s="12"/>
      <c r="E134" s="12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x14ac:dyDescent="0.25">
      <c r="A135" s="8" t="s">
        <v>212</v>
      </c>
      <c r="B135" s="14" t="s">
        <v>47</v>
      </c>
      <c r="C135" s="12"/>
      <c r="D135" s="12"/>
      <c r="E135" s="12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x14ac:dyDescent="0.25">
      <c r="A136" s="8" t="s">
        <v>213</v>
      </c>
      <c r="B136" s="14" t="s">
        <v>48</v>
      </c>
      <c r="C136" s="12"/>
      <c r="D136" s="12"/>
      <c r="E136" s="12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x14ac:dyDescent="0.25">
      <c r="A137" s="8" t="s">
        <v>214</v>
      </c>
      <c r="B137" s="14" t="s">
        <v>49</v>
      </c>
      <c r="C137" s="12"/>
      <c r="D137" s="12"/>
      <c r="E137" s="12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x14ac:dyDescent="0.25">
      <c r="A138" s="8" t="s">
        <v>215</v>
      </c>
      <c r="B138" s="14" t="s">
        <v>342</v>
      </c>
      <c r="C138" s="12"/>
      <c r="D138" s="12"/>
      <c r="E138" s="12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x14ac:dyDescent="0.25">
      <c r="A139" s="8" t="s">
        <v>216</v>
      </c>
      <c r="B139" s="14" t="s">
        <v>372</v>
      </c>
      <c r="C139" s="12"/>
      <c r="D139" s="12"/>
      <c r="E139" s="12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x14ac:dyDescent="0.25">
      <c r="A140" s="8" t="s">
        <v>217</v>
      </c>
      <c r="B140" s="14" t="s">
        <v>344</v>
      </c>
      <c r="C140" s="12"/>
      <c r="D140" s="12"/>
      <c r="E140" s="12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x14ac:dyDescent="0.25">
      <c r="A141" s="8" t="s">
        <v>218</v>
      </c>
      <c r="B141" s="14" t="s">
        <v>345</v>
      </c>
      <c r="C141" s="12"/>
      <c r="D141" s="12"/>
      <c r="E141" s="12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x14ac:dyDescent="0.25">
      <c r="A142" s="8" t="s">
        <v>219</v>
      </c>
      <c r="B142" s="14" t="s">
        <v>346</v>
      </c>
      <c r="C142" s="12"/>
      <c r="D142" s="12"/>
      <c r="E142" s="12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x14ac:dyDescent="0.25">
      <c r="A143" s="8" t="s">
        <v>220</v>
      </c>
      <c r="B143" s="14" t="s">
        <v>50</v>
      </c>
      <c r="C143" s="12"/>
      <c r="D143" s="12"/>
      <c r="E143" s="12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x14ac:dyDescent="0.25">
      <c r="A144" s="8" t="s">
        <v>221</v>
      </c>
      <c r="B144" s="14" t="s">
        <v>51</v>
      </c>
      <c r="C144" s="12"/>
      <c r="D144" s="12"/>
      <c r="E144" s="12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x14ac:dyDescent="0.25">
      <c r="A145" s="8" t="s">
        <v>222</v>
      </c>
      <c r="B145" s="14" t="s">
        <v>52</v>
      </c>
      <c r="C145" s="12"/>
      <c r="D145" s="12"/>
      <c r="E145" s="12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x14ac:dyDescent="0.25">
      <c r="A146" s="8" t="s">
        <v>223</v>
      </c>
      <c r="B146" s="14" t="s">
        <v>343</v>
      </c>
      <c r="C146" s="12"/>
      <c r="D146" s="12"/>
      <c r="E146" s="12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x14ac:dyDescent="0.25">
      <c r="A147" s="8" t="s">
        <v>224</v>
      </c>
      <c r="B147" s="14" t="s">
        <v>53</v>
      </c>
      <c r="C147" s="12"/>
      <c r="D147" s="12"/>
      <c r="E147" s="12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x14ac:dyDescent="0.25">
      <c r="A148" s="8" t="s">
        <v>225</v>
      </c>
      <c r="B148" s="14" t="s">
        <v>348</v>
      </c>
      <c r="C148" s="12"/>
      <c r="D148" s="12"/>
      <c r="E148" s="12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x14ac:dyDescent="0.25">
      <c r="A149" s="8" t="s">
        <v>226</v>
      </c>
      <c r="B149" s="14" t="s">
        <v>347</v>
      </c>
      <c r="C149" s="12"/>
      <c r="D149" s="12"/>
      <c r="E149" s="12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x14ac:dyDescent="0.25">
      <c r="A150" s="8" t="s">
        <v>227</v>
      </c>
      <c r="B150" s="14" t="s">
        <v>54</v>
      </c>
      <c r="C150" s="12"/>
      <c r="D150" s="12"/>
      <c r="E150" s="12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x14ac:dyDescent="0.25">
      <c r="A151" s="8" t="s">
        <v>228</v>
      </c>
      <c r="B151" s="14" t="s">
        <v>349</v>
      </c>
      <c r="C151" s="12"/>
      <c r="D151" s="12"/>
      <c r="E151" s="12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x14ac:dyDescent="0.25">
      <c r="A152" s="8" t="s">
        <v>229</v>
      </c>
      <c r="B152" s="14" t="s">
        <v>360</v>
      </c>
      <c r="C152" s="12"/>
      <c r="D152" s="12"/>
      <c r="E152" s="12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x14ac:dyDescent="0.25">
      <c r="A153" s="8" t="s">
        <v>230</v>
      </c>
      <c r="B153" s="14" t="s">
        <v>350</v>
      </c>
      <c r="C153" s="12"/>
      <c r="D153" s="12"/>
      <c r="E153" s="12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x14ac:dyDescent="0.25">
      <c r="A154" s="8" t="s">
        <v>231</v>
      </c>
      <c r="B154" s="14" t="s">
        <v>351</v>
      </c>
      <c r="C154" s="12"/>
      <c r="D154" s="12"/>
      <c r="E154" s="12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x14ac:dyDescent="0.25">
      <c r="A155" s="8" t="s">
        <v>232</v>
      </c>
      <c r="B155" s="14" t="s">
        <v>352</v>
      </c>
      <c r="C155" s="12"/>
      <c r="D155" s="12"/>
      <c r="E155" s="12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x14ac:dyDescent="0.25">
      <c r="A156" s="8" t="s">
        <v>233</v>
      </c>
      <c r="B156" s="14" t="s">
        <v>55</v>
      </c>
      <c r="C156" s="12"/>
      <c r="D156" s="12"/>
      <c r="E156" s="12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x14ac:dyDescent="0.25">
      <c r="A157" s="8" t="s">
        <v>234</v>
      </c>
      <c r="B157" s="14" t="s">
        <v>353</v>
      </c>
      <c r="C157" s="12"/>
      <c r="D157" s="12"/>
      <c r="E157" s="12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x14ac:dyDescent="0.25">
      <c r="A158" s="8" t="s">
        <v>235</v>
      </c>
      <c r="B158" s="14" t="s">
        <v>56</v>
      </c>
      <c r="C158" s="12"/>
      <c r="D158" s="12"/>
      <c r="E158" s="12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x14ac:dyDescent="0.25">
      <c r="A159" s="8" t="s">
        <v>236</v>
      </c>
      <c r="B159" s="14" t="s">
        <v>57</v>
      </c>
      <c r="C159" s="12"/>
      <c r="D159" s="12"/>
      <c r="E159" s="12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x14ac:dyDescent="0.25">
      <c r="A160" s="8" t="s">
        <v>237</v>
      </c>
      <c r="B160" s="14" t="s">
        <v>354</v>
      </c>
      <c r="C160" s="12"/>
      <c r="D160" s="12"/>
      <c r="E160" s="12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x14ac:dyDescent="0.25">
      <c r="A161" s="8" t="s">
        <v>238</v>
      </c>
      <c r="B161" s="14" t="s">
        <v>355</v>
      </c>
      <c r="C161" s="12"/>
      <c r="D161" s="12"/>
      <c r="E161" s="12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x14ac:dyDescent="0.25">
      <c r="A162" s="8" t="s">
        <v>239</v>
      </c>
      <c r="B162" s="14" t="s">
        <v>58</v>
      </c>
      <c r="C162" s="12"/>
      <c r="D162" s="12"/>
      <c r="E162" s="12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x14ac:dyDescent="0.25">
      <c r="A163" s="8" t="s">
        <v>240</v>
      </c>
      <c r="B163" s="14" t="s">
        <v>59</v>
      </c>
      <c r="C163" s="12"/>
      <c r="D163" s="12"/>
      <c r="E163" s="12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x14ac:dyDescent="0.25">
      <c r="A164" s="8" t="s">
        <v>241</v>
      </c>
      <c r="B164" s="14" t="s">
        <v>60</v>
      </c>
      <c r="C164" s="12"/>
      <c r="D164" s="12"/>
      <c r="E164" s="12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x14ac:dyDescent="0.25">
      <c r="A165" s="8" t="s">
        <v>242</v>
      </c>
      <c r="B165" s="14" t="s">
        <v>356</v>
      </c>
      <c r="C165" s="12"/>
      <c r="D165" s="12"/>
      <c r="E165" s="12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x14ac:dyDescent="0.25">
      <c r="A166" s="8" t="s">
        <v>243</v>
      </c>
      <c r="B166" s="14" t="s">
        <v>357</v>
      </c>
      <c r="C166" s="12"/>
      <c r="D166" s="12"/>
      <c r="E166" s="12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x14ac:dyDescent="0.25">
      <c r="A167" s="8" t="s">
        <v>244</v>
      </c>
      <c r="B167" s="14" t="s">
        <v>358</v>
      </c>
      <c r="C167" s="12"/>
      <c r="D167" s="12"/>
      <c r="E167" s="12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x14ac:dyDescent="0.25">
      <c r="A168" s="8" t="s">
        <v>245</v>
      </c>
      <c r="B168" s="14" t="s">
        <v>339</v>
      </c>
      <c r="C168" s="12"/>
      <c r="D168" s="12"/>
      <c r="E168" s="12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x14ac:dyDescent="0.25">
      <c r="A169" s="8" t="s">
        <v>246</v>
      </c>
      <c r="B169" s="14" t="s">
        <v>341</v>
      </c>
      <c r="C169" s="12"/>
      <c r="D169" s="12"/>
      <c r="E169" s="12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x14ac:dyDescent="0.25">
      <c r="A170" s="8" t="s">
        <v>247</v>
      </c>
      <c r="B170" s="14" t="s">
        <v>361</v>
      </c>
      <c r="C170" s="12"/>
      <c r="D170" s="12"/>
      <c r="E170" s="12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x14ac:dyDescent="0.25">
      <c r="A171" s="8" t="s">
        <v>248</v>
      </c>
      <c r="B171" s="14" t="s">
        <v>362</v>
      </c>
      <c r="C171" s="12"/>
      <c r="D171" s="12"/>
      <c r="E171" s="12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x14ac:dyDescent="0.25">
      <c r="A172" s="8" t="s">
        <v>249</v>
      </c>
      <c r="B172" s="14" t="s">
        <v>61</v>
      </c>
      <c r="C172" s="12"/>
      <c r="D172" s="12"/>
      <c r="E172" s="12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x14ac:dyDescent="0.25">
      <c r="A173" s="8" t="s">
        <v>250</v>
      </c>
      <c r="B173" s="14" t="s">
        <v>62</v>
      </c>
      <c r="C173" s="12"/>
      <c r="D173" s="12"/>
      <c r="E173" s="12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x14ac:dyDescent="0.25">
      <c r="A174" s="8" t="s">
        <v>251</v>
      </c>
      <c r="B174" s="14" t="s">
        <v>364</v>
      </c>
      <c r="C174" s="12"/>
      <c r="D174" s="12"/>
      <c r="E174" s="12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x14ac:dyDescent="0.25">
      <c r="A175" s="8" t="s">
        <v>252</v>
      </c>
      <c r="B175" s="14" t="s">
        <v>370</v>
      </c>
      <c r="C175" s="12"/>
      <c r="D175" s="12"/>
      <c r="E175" s="12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x14ac:dyDescent="0.25">
      <c r="A176" s="8" t="s">
        <v>253</v>
      </c>
      <c r="B176" s="14" t="s">
        <v>63</v>
      </c>
      <c r="C176" s="12"/>
      <c r="D176" s="12"/>
      <c r="E176" s="12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x14ac:dyDescent="0.25">
      <c r="A177" s="8" t="s">
        <v>254</v>
      </c>
      <c r="B177" s="14" t="s">
        <v>367</v>
      </c>
      <c r="C177" s="12"/>
      <c r="D177" s="12"/>
      <c r="E177" s="12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x14ac:dyDescent="0.25">
      <c r="A178" s="8" t="s">
        <v>255</v>
      </c>
      <c r="B178" s="14" t="s">
        <v>365</v>
      </c>
      <c r="C178" s="12"/>
      <c r="D178" s="12"/>
      <c r="E178" s="12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x14ac:dyDescent="0.25">
      <c r="A179" s="8" t="s">
        <v>256</v>
      </c>
      <c r="B179" s="14" t="s">
        <v>368</v>
      </c>
      <c r="C179" s="12"/>
      <c r="D179" s="12"/>
      <c r="E179" s="12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x14ac:dyDescent="0.25">
      <c r="A180" s="8" t="s">
        <v>257</v>
      </c>
      <c r="B180" s="14" t="s">
        <v>366</v>
      </c>
      <c r="C180" s="12"/>
      <c r="D180" s="12"/>
      <c r="E180" s="12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x14ac:dyDescent="0.25">
      <c r="A181" s="8" t="s">
        <v>258</v>
      </c>
      <c r="B181" s="14" t="s">
        <v>369</v>
      </c>
      <c r="C181" s="12"/>
      <c r="D181" s="12"/>
      <c r="E181" s="12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x14ac:dyDescent="0.25">
      <c r="A182" s="8" t="s">
        <v>259</v>
      </c>
      <c r="B182" s="14" t="s">
        <v>64</v>
      </c>
      <c r="C182" s="12"/>
      <c r="D182" s="12"/>
      <c r="E182" s="12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x14ac:dyDescent="0.25">
      <c r="A183" s="8" t="s">
        <v>260</v>
      </c>
      <c r="B183" s="14" t="s">
        <v>359</v>
      </c>
      <c r="C183" s="12"/>
      <c r="D183" s="12"/>
      <c r="E183" s="12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x14ac:dyDescent="0.25">
      <c r="A184" s="8" t="s">
        <v>261</v>
      </c>
      <c r="B184" s="14" t="s">
        <v>65</v>
      </c>
      <c r="C184" s="12"/>
      <c r="D184" s="12"/>
      <c r="E184" s="12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x14ac:dyDescent="0.25">
      <c r="A185" s="8" t="s">
        <v>262</v>
      </c>
      <c r="B185" s="14" t="s">
        <v>371</v>
      </c>
      <c r="C185" s="12"/>
      <c r="D185" s="12"/>
      <c r="E185" s="12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x14ac:dyDescent="0.25">
      <c r="A186" s="8" t="s">
        <v>263</v>
      </c>
      <c r="B186" s="14" t="s">
        <v>66</v>
      </c>
      <c r="C186" s="12"/>
      <c r="D186" s="12"/>
      <c r="E186" s="12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x14ac:dyDescent="0.25">
      <c r="A187" s="8" t="s">
        <v>264</v>
      </c>
      <c r="B187" s="14" t="s">
        <v>67</v>
      </c>
      <c r="C187" s="12"/>
      <c r="D187" s="12"/>
      <c r="E187" s="12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x14ac:dyDescent="0.25">
      <c r="A188" s="8" t="s">
        <v>265</v>
      </c>
      <c r="B188" s="14" t="s">
        <v>68</v>
      </c>
      <c r="C188" s="12"/>
      <c r="D188" s="12"/>
      <c r="E188" s="12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x14ac:dyDescent="0.25">
      <c r="A189" s="8" t="s">
        <v>266</v>
      </c>
      <c r="B189" s="14" t="s">
        <v>373</v>
      </c>
      <c r="C189" s="12"/>
      <c r="D189" s="12"/>
      <c r="E189" s="12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x14ac:dyDescent="0.25">
      <c r="A190" s="9" t="s">
        <v>267</v>
      </c>
      <c r="B190" s="7" t="s">
        <v>416</v>
      </c>
      <c r="C190" s="13">
        <f>SUM(C124:C189)</f>
        <v>0</v>
      </c>
      <c r="D190" s="13">
        <f t="shared" ref="D190:H190" si="10">SUM(D124:D189)</f>
        <v>0</v>
      </c>
      <c r="E190" s="13">
        <f t="shared" si="10"/>
        <v>0</v>
      </c>
      <c r="F190" s="13">
        <f t="shared" si="10"/>
        <v>0</v>
      </c>
      <c r="G190" s="13">
        <f t="shared" si="10"/>
        <v>0</v>
      </c>
      <c r="H190" s="13">
        <f t="shared" si="10"/>
        <v>0</v>
      </c>
      <c r="I190" s="13">
        <f t="shared" ref="I190:O190" si="11">SUM(I124:I189)</f>
        <v>0</v>
      </c>
      <c r="J190" s="13">
        <f t="shared" si="11"/>
        <v>0</v>
      </c>
      <c r="K190" s="13">
        <f t="shared" si="11"/>
        <v>0</v>
      </c>
      <c r="L190" s="13">
        <f t="shared" si="11"/>
        <v>0</v>
      </c>
      <c r="M190" s="13">
        <f t="shared" si="11"/>
        <v>0</v>
      </c>
      <c r="N190" s="13"/>
      <c r="O190" s="13">
        <f t="shared" si="11"/>
        <v>0</v>
      </c>
    </row>
    <row r="191" spans="1:15" x14ac:dyDescent="0.25">
      <c r="A191" s="8" t="s">
        <v>268</v>
      </c>
      <c r="B191" s="14" t="s">
        <v>374</v>
      </c>
      <c r="C191" s="12"/>
      <c r="D191" s="12"/>
      <c r="E191" s="12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x14ac:dyDescent="0.25">
      <c r="A192" s="8" t="s">
        <v>269</v>
      </c>
      <c r="B192" s="14" t="s">
        <v>375</v>
      </c>
      <c r="C192" s="12"/>
      <c r="D192" s="12"/>
      <c r="E192" s="12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x14ac:dyDescent="0.25">
      <c r="A193" s="8" t="s">
        <v>270</v>
      </c>
      <c r="B193" s="14" t="s">
        <v>376</v>
      </c>
      <c r="C193" s="12"/>
      <c r="D193" s="12"/>
      <c r="E193" s="12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x14ac:dyDescent="0.25">
      <c r="A194" s="8" t="s">
        <v>271</v>
      </c>
      <c r="B194" s="14" t="s">
        <v>69</v>
      </c>
      <c r="C194" s="12"/>
      <c r="D194" s="12"/>
      <c r="E194" s="12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x14ac:dyDescent="0.25">
      <c r="A195" s="8" t="s">
        <v>273</v>
      </c>
      <c r="B195" s="14" t="s">
        <v>379</v>
      </c>
      <c r="C195" s="12"/>
      <c r="D195" s="12"/>
      <c r="E195" s="12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x14ac:dyDescent="0.25">
      <c r="A196" s="8" t="s">
        <v>272</v>
      </c>
      <c r="B196" s="14" t="s">
        <v>377</v>
      </c>
      <c r="C196" s="12"/>
      <c r="D196" s="12"/>
      <c r="E196" s="12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x14ac:dyDescent="0.25">
      <c r="A197" s="8" t="s">
        <v>274</v>
      </c>
      <c r="B197" s="14" t="s">
        <v>380</v>
      </c>
      <c r="C197" s="12"/>
      <c r="D197" s="12"/>
      <c r="E197" s="12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x14ac:dyDescent="0.25">
      <c r="A198" s="8" t="s">
        <v>275</v>
      </c>
      <c r="B198" s="14" t="s">
        <v>70</v>
      </c>
      <c r="C198" s="12"/>
      <c r="D198" s="12"/>
      <c r="E198" s="12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x14ac:dyDescent="0.25">
      <c r="A199" s="8" t="s">
        <v>276</v>
      </c>
      <c r="B199" s="14" t="s">
        <v>391</v>
      </c>
      <c r="C199" s="12"/>
      <c r="D199" s="12"/>
      <c r="E199" s="12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x14ac:dyDescent="0.25">
      <c r="A200" s="8" t="s">
        <v>277</v>
      </c>
      <c r="B200" s="14" t="s">
        <v>396</v>
      </c>
      <c r="C200" s="12"/>
      <c r="D200" s="12"/>
      <c r="E200" s="12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x14ac:dyDescent="0.25">
      <c r="A201" s="10">
        <v>191</v>
      </c>
      <c r="B201" s="14" t="s">
        <v>401</v>
      </c>
      <c r="C201" s="12"/>
      <c r="D201" s="12"/>
      <c r="E201" s="12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x14ac:dyDescent="0.25">
      <c r="A202" s="10">
        <v>192</v>
      </c>
      <c r="B202" s="14" t="s">
        <v>71</v>
      </c>
      <c r="C202" s="12"/>
      <c r="D202" s="12"/>
      <c r="E202" s="12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x14ac:dyDescent="0.25">
      <c r="A203" s="10">
        <v>193</v>
      </c>
      <c r="B203" s="14" t="s">
        <v>394</v>
      </c>
      <c r="C203" s="12"/>
      <c r="D203" s="12"/>
      <c r="E203" s="12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x14ac:dyDescent="0.25">
      <c r="A204" s="10">
        <v>194</v>
      </c>
      <c r="B204" s="14" t="s">
        <v>382</v>
      </c>
      <c r="C204" s="12"/>
      <c r="D204" s="12"/>
      <c r="E204" s="12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x14ac:dyDescent="0.25">
      <c r="A205" s="10">
        <v>195</v>
      </c>
      <c r="B205" s="14" t="s">
        <v>72</v>
      </c>
      <c r="C205" s="12"/>
      <c r="D205" s="12"/>
      <c r="E205" s="12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x14ac:dyDescent="0.25">
      <c r="A206" s="10">
        <v>196</v>
      </c>
      <c r="B206" s="14" t="s">
        <v>73</v>
      </c>
      <c r="C206" s="12"/>
      <c r="D206" s="12"/>
      <c r="E206" s="12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x14ac:dyDescent="0.25">
      <c r="A207" s="10">
        <v>197</v>
      </c>
      <c r="B207" s="14" t="s">
        <v>388</v>
      </c>
      <c r="C207" s="12"/>
      <c r="D207" s="12"/>
      <c r="E207" s="12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x14ac:dyDescent="0.25">
      <c r="A208" s="10">
        <v>198</v>
      </c>
      <c r="B208" s="14" t="s">
        <v>395</v>
      </c>
      <c r="C208" s="12"/>
      <c r="D208" s="12"/>
      <c r="E208" s="12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x14ac:dyDescent="0.25">
      <c r="A209" s="10">
        <v>199</v>
      </c>
      <c r="B209" s="14" t="s">
        <v>383</v>
      </c>
      <c r="C209" s="12"/>
      <c r="D209" s="12"/>
      <c r="E209" s="12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x14ac:dyDescent="0.25">
      <c r="A210" s="10">
        <v>200</v>
      </c>
      <c r="B210" s="14" t="s">
        <v>385</v>
      </c>
      <c r="C210" s="12"/>
      <c r="D210" s="12"/>
      <c r="E210" s="12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x14ac:dyDescent="0.25">
      <c r="A211" s="10">
        <v>201</v>
      </c>
      <c r="B211" s="14" t="s">
        <v>384</v>
      </c>
      <c r="C211" s="12"/>
      <c r="D211" s="12"/>
      <c r="E211" s="12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x14ac:dyDescent="0.25">
      <c r="A212" s="10">
        <v>202</v>
      </c>
      <c r="B212" s="14" t="s">
        <v>74</v>
      </c>
      <c r="C212" s="12"/>
      <c r="D212" s="12"/>
      <c r="E212" s="12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x14ac:dyDescent="0.25">
      <c r="A213" s="10">
        <v>203</v>
      </c>
      <c r="B213" s="14" t="s">
        <v>386</v>
      </c>
      <c r="C213" s="12"/>
      <c r="D213" s="12"/>
      <c r="E213" s="12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x14ac:dyDescent="0.25">
      <c r="A214" s="10">
        <v>204</v>
      </c>
      <c r="B214" s="14" t="s">
        <v>387</v>
      </c>
      <c r="C214" s="12"/>
      <c r="D214" s="12"/>
      <c r="E214" s="12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x14ac:dyDescent="0.25">
      <c r="A215" s="10">
        <v>205</v>
      </c>
      <c r="B215" s="14" t="s">
        <v>75</v>
      </c>
      <c r="C215" s="12"/>
      <c r="D215" s="12"/>
      <c r="E215" s="12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x14ac:dyDescent="0.25">
      <c r="A216" s="10">
        <v>206</v>
      </c>
      <c r="B216" s="14" t="s">
        <v>76</v>
      </c>
      <c r="C216" s="12"/>
      <c r="D216" s="12"/>
      <c r="E216" s="12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x14ac:dyDescent="0.25">
      <c r="A217" s="10">
        <v>207</v>
      </c>
      <c r="B217" s="14" t="s">
        <v>389</v>
      </c>
      <c r="C217" s="12"/>
      <c r="D217" s="12"/>
      <c r="E217" s="12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x14ac:dyDescent="0.25">
      <c r="A218" s="10">
        <v>208</v>
      </c>
      <c r="B218" s="14" t="s">
        <v>77</v>
      </c>
      <c r="C218" s="12"/>
      <c r="D218" s="12"/>
      <c r="E218" s="12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x14ac:dyDescent="0.25">
      <c r="A219" s="10">
        <v>209</v>
      </c>
      <c r="B219" s="14" t="s">
        <v>78</v>
      </c>
      <c r="C219" s="12"/>
      <c r="D219" s="12"/>
      <c r="E219" s="12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x14ac:dyDescent="0.25">
      <c r="A220" s="10">
        <v>210</v>
      </c>
      <c r="B220" s="14" t="s">
        <v>390</v>
      </c>
      <c r="C220" s="12"/>
      <c r="D220" s="12"/>
      <c r="E220" s="12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x14ac:dyDescent="0.25">
      <c r="A221" s="10">
        <v>211</v>
      </c>
      <c r="B221" s="14" t="s">
        <v>392</v>
      </c>
      <c r="C221" s="12"/>
      <c r="D221" s="12"/>
      <c r="E221" s="12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x14ac:dyDescent="0.25">
      <c r="A222" s="10">
        <v>212</v>
      </c>
      <c r="B222" s="14" t="s">
        <v>79</v>
      </c>
      <c r="C222" s="12"/>
      <c r="D222" s="12"/>
      <c r="E222" s="12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x14ac:dyDescent="0.25">
      <c r="A223" s="10">
        <v>213</v>
      </c>
      <c r="B223" s="14" t="s">
        <v>393</v>
      </c>
      <c r="C223" s="12"/>
      <c r="D223" s="12"/>
      <c r="E223" s="12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x14ac:dyDescent="0.25">
      <c r="A224" s="10">
        <v>214</v>
      </c>
      <c r="B224" s="14" t="s">
        <v>381</v>
      </c>
      <c r="C224" s="12"/>
      <c r="D224" s="12"/>
      <c r="E224" s="12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x14ac:dyDescent="0.25">
      <c r="A225" s="10">
        <v>215</v>
      </c>
      <c r="B225" s="14" t="s">
        <v>80</v>
      </c>
      <c r="C225" s="12"/>
      <c r="D225" s="12"/>
      <c r="E225" s="12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x14ac:dyDescent="0.25">
      <c r="A226" s="10">
        <v>216</v>
      </c>
      <c r="B226" s="14" t="s">
        <v>398</v>
      </c>
      <c r="C226" s="12"/>
      <c r="D226" s="12"/>
      <c r="E226" s="12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x14ac:dyDescent="0.25">
      <c r="A227" s="10">
        <v>217</v>
      </c>
      <c r="B227" s="14" t="s">
        <v>417</v>
      </c>
      <c r="C227" s="12"/>
      <c r="D227" s="12"/>
      <c r="E227" s="12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x14ac:dyDescent="0.25">
      <c r="A228" s="10">
        <v>218</v>
      </c>
      <c r="B228" s="14" t="s">
        <v>397</v>
      </c>
      <c r="C228" s="12"/>
      <c r="D228" s="12"/>
      <c r="E228" s="12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x14ac:dyDescent="0.25">
      <c r="A229" s="10">
        <v>219</v>
      </c>
      <c r="B229" s="14" t="s">
        <v>378</v>
      </c>
      <c r="C229" s="12"/>
      <c r="D229" s="12"/>
      <c r="E229" s="12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x14ac:dyDescent="0.25">
      <c r="A230" s="10">
        <v>220</v>
      </c>
      <c r="B230" s="14" t="s">
        <v>81</v>
      </c>
      <c r="C230" s="12"/>
      <c r="D230" s="12"/>
      <c r="E230" s="12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x14ac:dyDescent="0.25">
      <c r="A231" s="10">
        <v>221</v>
      </c>
      <c r="B231" s="14" t="s">
        <v>82</v>
      </c>
      <c r="C231" s="12"/>
      <c r="D231" s="12"/>
      <c r="E231" s="12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x14ac:dyDescent="0.25">
      <c r="A232" s="10">
        <v>222</v>
      </c>
      <c r="B232" s="14" t="s">
        <v>399</v>
      </c>
      <c r="C232" s="12"/>
      <c r="D232" s="12"/>
      <c r="E232" s="12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x14ac:dyDescent="0.25">
      <c r="A233" s="10">
        <v>223</v>
      </c>
      <c r="B233" s="14" t="s">
        <v>400</v>
      </c>
      <c r="C233" s="12"/>
      <c r="D233" s="12"/>
      <c r="E233" s="12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x14ac:dyDescent="0.25">
      <c r="A234" s="10">
        <v>224</v>
      </c>
      <c r="B234" s="14" t="s">
        <v>402</v>
      </c>
      <c r="C234" s="12"/>
      <c r="D234" s="12"/>
      <c r="E234" s="12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x14ac:dyDescent="0.25">
      <c r="A235" s="10">
        <v>225</v>
      </c>
      <c r="B235" s="14" t="s">
        <v>83</v>
      </c>
      <c r="C235" s="12"/>
      <c r="D235" s="12"/>
      <c r="E235" s="12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x14ac:dyDescent="0.25">
      <c r="A236" s="10">
        <v>226</v>
      </c>
      <c r="B236" s="14" t="s">
        <v>403</v>
      </c>
      <c r="C236" s="12"/>
      <c r="D236" s="12"/>
      <c r="E236" s="12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x14ac:dyDescent="0.25">
      <c r="A237" s="11">
        <v>227</v>
      </c>
      <c r="B237" s="6" t="s">
        <v>404</v>
      </c>
      <c r="C237" s="13">
        <f>SUM(C191:C236)</f>
        <v>0</v>
      </c>
      <c r="D237" s="13">
        <f t="shared" ref="D237:H237" si="12">SUM(D191:D236)</f>
        <v>0</v>
      </c>
      <c r="E237" s="13">
        <f t="shared" si="12"/>
        <v>0</v>
      </c>
      <c r="F237" s="13">
        <f t="shared" si="12"/>
        <v>0</v>
      </c>
      <c r="G237" s="13">
        <f t="shared" si="12"/>
        <v>0</v>
      </c>
      <c r="H237" s="13">
        <f t="shared" si="12"/>
        <v>0</v>
      </c>
      <c r="I237" s="13">
        <f t="shared" ref="I237:O237" si="13">SUM(I191:I236)</f>
        <v>0</v>
      </c>
      <c r="J237" s="13">
        <f t="shared" si="13"/>
        <v>0</v>
      </c>
      <c r="K237" s="13">
        <f t="shared" si="13"/>
        <v>0</v>
      </c>
      <c r="L237" s="13">
        <f t="shared" si="13"/>
        <v>0</v>
      </c>
      <c r="M237" s="13">
        <f t="shared" si="13"/>
        <v>0</v>
      </c>
      <c r="N237" s="13"/>
      <c r="O237" s="13">
        <f t="shared" si="13"/>
        <v>0</v>
      </c>
    </row>
    <row r="238" spans="1:15" x14ac:dyDescent="0.25">
      <c r="A238" s="11">
        <v>228</v>
      </c>
      <c r="B238" s="6" t="s">
        <v>405</v>
      </c>
      <c r="C238" s="13">
        <f>+C237+C190+C123+C91+C72+C45</f>
        <v>0</v>
      </c>
      <c r="D238" s="13">
        <f t="shared" ref="D238:H238" si="14">+D237+D190+D123+D91+D72+D45</f>
        <v>0</v>
      </c>
      <c r="E238" s="13">
        <f t="shared" si="14"/>
        <v>0</v>
      </c>
      <c r="F238" s="13">
        <f t="shared" si="14"/>
        <v>0</v>
      </c>
      <c r="G238" s="13">
        <f t="shared" si="14"/>
        <v>0</v>
      </c>
      <c r="H238" s="13">
        <f t="shared" si="14"/>
        <v>0</v>
      </c>
      <c r="I238" s="13">
        <f t="shared" ref="I238:O238" si="15">+I237+I190+I123+I91+I72+I45</f>
        <v>0</v>
      </c>
      <c r="J238" s="13">
        <f t="shared" si="15"/>
        <v>0</v>
      </c>
      <c r="K238" s="13">
        <f t="shared" si="15"/>
        <v>0</v>
      </c>
      <c r="L238" s="13">
        <f t="shared" si="15"/>
        <v>0</v>
      </c>
      <c r="M238" s="13">
        <f t="shared" si="15"/>
        <v>0</v>
      </c>
      <c r="N238" s="13"/>
      <c r="O238" s="13">
        <f t="shared" si="15"/>
        <v>0</v>
      </c>
    </row>
    <row r="239" spans="1:15" x14ac:dyDescent="0.25">
      <c r="A239" s="37"/>
      <c r="B239" s="38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</row>
    <row r="240" spans="1:15" x14ac:dyDescent="0.25">
      <c r="A240" s="37"/>
      <c r="B240" s="38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</row>
    <row r="241" spans="1:15" x14ac:dyDescent="0.25">
      <c r="A241" s="57" t="s">
        <v>457</v>
      </c>
      <c r="B241" s="58"/>
      <c r="C241" s="58"/>
      <c r="D241" s="58"/>
      <c r="E241" s="58"/>
      <c r="F241" s="59"/>
      <c r="G241" s="39"/>
      <c r="H241" s="39"/>
      <c r="I241" s="39"/>
      <c r="J241" s="39"/>
      <c r="K241" s="39"/>
      <c r="L241" s="39"/>
      <c r="M241" s="39"/>
      <c r="N241" s="39"/>
      <c r="O241" s="39"/>
    </row>
    <row r="242" spans="1:15" x14ac:dyDescent="0.25">
      <c r="A242" s="56" t="s">
        <v>454</v>
      </c>
      <c r="B242" s="56"/>
      <c r="C242" s="56"/>
      <c r="D242" s="56"/>
      <c r="E242" s="56"/>
      <c r="F242" s="26" t="s">
        <v>455</v>
      </c>
    </row>
    <row r="243" spans="1:15" x14ac:dyDescent="0.25">
      <c r="A243" s="32" t="s">
        <v>447</v>
      </c>
      <c r="B243" s="34"/>
      <c r="C243" s="35"/>
      <c r="D243" s="35"/>
      <c r="E243" s="36"/>
      <c r="F243" s="3">
        <f>C238</f>
        <v>0</v>
      </c>
    </row>
    <row r="244" spans="1:15" x14ac:dyDescent="0.25">
      <c r="A244" s="53" t="s">
        <v>448</v>
      </c>
      <c r="B244" s="54"/>
      <c r="C244" s="54"/>
      <c r="D244" s="54"/>
      <c r="E244" s="55"/>
      <c r="F244" s="3">
        <f>(G238+H238)</f>
        <v>0</v>
      </c>
    </row>
    <row r="245" spans="1:15" x14ac:dyDescent="0.25">
      <c r="A245" s="53" t="s">
        <v>449</v>
      </c>
      <c r="B245" s="54"/>
      <c r="C245" s="54"/>
      <c r="D245" s="54"/>
      <c r="E245" s="55"/>
      <c r="F245" s="3">
        <f>F238</f>
        <v>0</v>
      </c>
    </row>
    <row r="246" spans="1:15" x14ac:dyDescent="0.25">
      <c r="A246" s="53" t="s">
        <v>450</v>
      </c>
      <c r="B246" s="54"/>
      <c r="C246" s="54"/>
      <c r="D246" s="54"/>
      <c r="E246" s="55"/>
      <c r="F246" s="33" t="e">
        <f>((G66+H66)/(G238+H238))*1</f>
        <v>#DIV/0!</v>
      </c>
    </row>
    <row r="247" spans="1:15" x14ac:dyDescent="0.25">
      <c r="A247" s="53" t="s">
        <v>453</v>
      </c>
      <c r="B247" s="54"/>
      <c r="C247" s="54"/>
      <c r="D247" s="54"/>
      <c r="E247" s="55"/>
      <c r="F247" s="33" t="e">
        <f>(((H238+G238)-(G66+H66))/(G238+H238))*1</f>
        <v>#DIV/0!</v>
      </c>
    </row>
    <row r="248" spans="1:15" x14ac:dyDescent="0.25">
      <c r="A248" s="53" t="s">
        <v>451</v>
      </c>
      <c r="B248" s="54"/>
      <c r="C248" s="54"/>
      <c r="D248" s="54"/>
      <c r="E248" s="55"/>
      <c r="F248" s="33" t="e">
        <f>(F66/F245)</f>
        <v>#DIV/0!</v>
      </c>
    </row>
    <row r="249" spans="1:15" x14ac:dyDescent="0.25">
      <c r="A249" s="53" t="s">
        <v>452</v>
      </c>
      <c r="B249" s="54"/>
      <c r="C249" s="54"/>
      <c r="D249" s="54"/>
      <c r="E249" s="55"/>
      <c r="F249" s="33" t="e">
        <f>(F238-F66)/F245</f>
        <v>#DIV/0!</v>
      </c>
    </row>
    <row r="252" spans="1:15" s="31" customFormat="1" x14ac:dyDescent="0.25">
      <c r="A252" s="2" t="s">
        <v>443</v>
      </c>
      <c r="B252" s="30"/>
      <c r="C252" s="30"/>
      <c r="D252" s="30"/>
      <c r="E252" s="30"/>
    </row>
    <row r="253" spans="1:15" s="31" customFormat="1" x14ac:dyDescent="0.25">
      <c r="A253" s="2" t="s">
        <v>444</v>
      </c>
      <c r="B253" s="30"/>
      <c r="C253" s="30"/>
      <c r="D253" s="30"/>
      <c r="E253" s="30"/>
    </row>
    <row r="254" spans="1:15" s="31" customFormat="1" x14ac:dyDescent="0.25">
      <c r="A254" s="2" t="s">
        <v>445</v>
      </c>
      <c r="B254" s="30"/>
      <c r="C254" s="30"/>
      <c r="D254" s="30"/>
      <c r="E254" s="30"/>
    </row>
    <row r="255" spans="1:15" s="31" customFormat="1" x14ac:dyDescent="0.25">
      <c r="A255" s="2"/>
      <c r="B255" s="30"/>
      <c r="C255" s="30"/>
      <c r="D255" s="30"/>
      <c r="E255" s="30"/>
    </row>
    <row r="256" spans="1:15" s="31" customFormat="1" ht="75.75" customHeight="1" x14ac:dyDescent="0.25">
      <c r="A256" s="42" t="s">
        <v>446</v>
      </c>
      <c r="B256" s="42"/>
      <c r="C256" s="30"/>
      <c r="D256" s="30"/>
      <c r="E256" s="30"/>
    </row>
    <row r="258" spans="1:2" x14ac:dyDescent="0.25">
      <c r="A258" s="41" t="s">
        <v>427</v>
      </c>
      <c r="B258" s="41"/>
    </row>
  </sheetData>
  <sortState ref="A6:D237">
    <sortCondition ref="B45:B71"/>
  </sortState>
  <mergeCells count="28">
    <mergeCell ref="A245:E245"/>
    <mergeCell ref="A246:E246"/>
    <mergeCell ref="A247:E247"/>
    <mergeCell ref="A248:E248"/>
    <mergeCell ref="A249:E249"/>
    <mergeCell ref="E9:E10"/>
    <mergeCell ref="I8:O8"/>
    <mergeCell ref="A244:E244"/>
    <mergeCell ref="A242:E242"/>
    <mergeCell ref="O9:O10"/>
    <mergeCell ref="A241:F241"/>
    <mergeCell ref="N9:N10"/>
    <mergeCell ref="A258:B258"/>
    <mergeCell ref="A256:B256"/>
    <mergeCell ref="A1:O1"/>
    <mergeCell ref="A2:O2"/>
    <mergeCell ref="I9:J9"/>
    <mergeCell ref="K9:L9"/>
    <mergeCell ref="M9:M10"/>
    <mergeCell ref="A8:A10"/>
    <mergeCell ref="B8:B10"/>
    <mergeCell ref="F8:F10"/>
    <mergeCell ref="G8:H8"/>
    <mergeCell ref="G9:G10"/>
    <mergeCell ref="H9:H10"/>
    <mergeCell ref="C8:E8"/>
    <mergeCell ref="C9:C10"/>
    <mergeCell ref="D9:D10"/>
  </mergeCells>
  <pageMargins left="0.70866141732283472" right="0.70866141732283472" top="0.74803149606299213" bottom="0.74803149606299213" header="0.31496062992125984" footer="0.31496062992125984"/>
  <pageSetup paperSize="5" scale="65" orientation="landscape" r:id="rId1"/>
  <ignoredErrors>
    <ignoredError sqref="A11:A12 A13:A23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Asesores de Inversión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Vega</dc:creator>
  <cp:lastModifiedBy>Janeth Vega</cp:lastModifiedBy>
  <cp:lastPrinted>2013-10-08T12:51:57Z</cp:lastPrinted>
  <dcterms:created xsi:type="dcterms:W3CDTF">2013-01-31T13:53:53Z</dcterms:created>
  <dcterms:modified xsi:type="dcterms:W3CDTF">2015-10-27T20:11:18Z</dcterms:modified>
</cp:coreProperties>
</file>